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GPC18\Desktop\ARCHIVO GENERAL\Desktop\PLANIFICACIÓN 2024\RENDICIÓN DE CUENTAS 2023\"/>
    </mc:Choice>
  </mc:AlternateContent>
  <xr:revisionPtr revIDLastSave="0" documentId="13_ncr:1_{B0593B05-6418-4155-88B8-0EAA2A1671B3}" xr6:coauthVersionLast="47" xr6:coauthVersionMax="47" xr10:uidLastSave="{00000000-0000-0000-0000-000000000000}"/>
  <bookViews>
    <workbookView xWindow="-108" yWindow="-108" windowWidth="23256" windowHeight="12456" xr2:uid="{00000000-000D-0000-FFFF-FFFF00000000}"/>
  </bookViews>
  <sheets>
    <sheet name="Hoja1" sheetId="1" r:id="rId1"/>
    <sheet name="Hoja2" sheetId="2" r:id="rId2"/>
    <sheet name="Hoja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G289" i="1"/>
  <c r="J117" i="1"/>
  <c r="A117" i="1"/>
  <c r="G117" i="1" s="1"/>
  <c r="M1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GPC18</author>
    <author>GAD CAÑAR LAP01</author>
    <author>ANA CRISTINA GÁRATE</author>
  </authors>
  <commentList>
    <comment ref="J61" authorId="0" shapeId="0" xr:uid="{00000000-0006-0000-0000-000001000000}">
      <text>
        <r>
          <rPr>
            <b/>
            <sz val="9"/>
            <color indexed="81"/>
            <rFont val="Tahoma"/>
            <family val="2"/>
          </rPr>
          <t>GPC18:</t>
        </r>
        <r>
          <rPr>
            <sz val="9"/>
            <color indexed="81"/>
            <rFont val="Tahoma"/>
            <family val="2"/>
          </rPr>
          <t xml:space="preserve">
DATOS PROPORCIONADOS POR EL ARQ. SERRANO</t>
        </r>
      </text>
    </comment>
    <comment ref="I74" authorId="1" shapeId="0" xr:uid="{00000000-0006-0000-0000-000004000000}">
      <text>
        <r>
          <rPr>
            <b/>
            <sz val="9"/>
            <color indexed="81"/>
            <rFont val="Tahoma"/>
            <family val="2"/>
          </rPr>
          <t>GAD CAÑAR LAP01:</t>
        </r>
        <r>
          <rPr>
            <sz val="9"/>
            <color indexed="81"/>
            <rFont val="Tahoma"/>
            <family val="2"/>
          </rPr>
          <t xml:space="preserve">
DATOS DE LAS COLUMNAS I A LA M PROPORCIONADOS POR EL ARQ. SERRANO</t>
        </r>
      </text>
    </comment>
    <comment ref="K94" authorId="2" shapeId="0" xr:uid="{00000000-0006-0000-0000-000005000000}">
      <text>
        <r>
          <rPr>
            <b/>
            <sz val="9"/>
            <color indexed="81"/>
            <rFont val="Tahoma"/>
            <family val="2"/>
          </rPr>
          <t>ANA CRISTINA GÁRATE:</t>
        </r>
        <r>
          <rPr>
            <sz val="9"/>
            <color indexed="81"/>
            <rFont val="Tahoma"/>
            <family val="2"/>
          </rPr>
          <t xml:space="preserve">
AL AÑO 2027 SE DEBE MANTENER 1.291,12 KM DE VIAS </t>
        </r>
      </text>
    </comment>
    <comment ref="C133" authorId="0" shapeId="0" xr:uid="{00000000-0006-0000-0000-000006000000}">
      <text>
        <r>
          <rPr>
            <b/>
            <sz val="9"/>
            <color indexed="81"/>
            <rFont val="Tahoma"/>
            <family val="2"/>
          </rPr>
          <t>DATOS TOMADOS DE LA PRESENTACIÓN DEL PRESUPUESTO 2023 EN LA ASAMBLEA LOCAL</t>
        </r>
      </text>
    </comment>
    <comment ref="E133" authorId="0" shapeId="0" xr:uid="{3C820A70-AB50-4778-9496-DE5555B360A4}">
      <text>
        <r>
          <rPr>
            <b/>
            <sz val="9"/>
            <color indexed="81"/>
            <rFont val="Tahoma"/>
            <family val="2"/>
          </rPr>
          <t>DATOS TOMADOS DE LA PRESENTACIÓN DEL PRESUPUESTO 2023 EN LA ASAMBLEA LOCAL</t>
        </r>
      </text>
    </comment>
  </commentList>
</comments>
</file>

<file path=xl/sharedStrings.xml><?xml version="1.0" encoding="utf-8"?>
<sst xmlns="http://schemas.openxmlformats.org/spreadsheetml/2006/main" count="788" uniqueCount="538">
  <si>
    <t>FORMULARIO DE RENDICIÓN DE CUENTAS</t>
  </si>
  <si>
    <t>GOBIERNOS AUTÓNOMOS DESCENTRALIZADOS</t>
  </si>
  <si>
    <t>DATOS GENERALES</t>
  </si>
  <si>
    <t>RUC:</t>
  </si>
  <si>
    <t>INSTITUCIÓN:</t>
  </si>
  <si>
    <t xml:space="preserve"> FUNCIÓN A LA QUE PERTENECE</t>
  </si>
  <si>
    <t>NIVEL QUE RINDE CUENTAS:</t>
  </si>
  <si>
    <t>PROVINCIA:</t>
  </si>
  <si>
    <t>CANTÓN:</t>
  </si>
  <si>
    <t>PARROQUIA:</t>
  </si>
  <si>
    <t>DIRECCIÓN:</t>
  </si>
  <si>
    <t>EMAIL:</t>
  </si>
  <si>
    <t>TELÉFONO:</t>
  </si>
  <si>
    <t>PÁGINA WEB O RED SOCIAL:</t>
  </si>
  <si>
    <t>REPRESENTANTE LEGAL</t>
  </si>
  <si>
    <t>NOMBRES DEL REPRESENTANTE:</t>
  </si>
  <si>
    <t>CARGO DEL REPRESENTANTE:</t>
  </si>
  <si>
    <t>EMAIL DE NOTIFICACIÓN:</t>
  </si>
  <si>
    <t>RESPONSABLE DEL PROCESO DE RENDICIÓN DE CUENTAS</t>
  </si>
  <si>
    <t>NOMBRES DEL RESPONSABLE:</t>
  </si>
  <si>
    <t>CARGO DEL RESPONSABLE:</t>
  </si>
  <si>
    <t>FECHA DE DESIGNACIÓN:</t>
  </si>
  <si>
    <t>RESPONSABLE DEL REGISTRO DEL INFORME DE RENDICIÓN DE CUENTAS</t>
  </si>
  <si>
    <t>DATOS DEL INFORME</t>
  </si>
  <si>
    <t>PERIODO DE RENDICIÓN DE CUENTAS</t>
  </si>
  <si>
    <t>FECHA DE INICIO:</t>
  </si>
  <si>
    <t>FECHA DE FIN:</t>
  </si>
  <si>
    <t>COMPETENCIAS Y FUNCIONES</t>
  </si>
  <si>
    <t>FUNCIÓN OBJETIVO</t>
  </si>
  <si>
    <t>COBERTURA GEOGRÁFICA INSTITUCIONAL</t>
  </si>
  <si>
    <t>COBERTURA</t>
  </si>
  <si>
    <t>NÚMERO DE UNIDADES</t>
  </si>
  <si>
    <t>COBERTURA TERRITORIAL</t>
  </si>
  <si>
    <t>OBJETIVOS DEL PLAN DE DESARROLLO Y ORDENAMIENTO DE SU TERRITORIO</t>
  </si>
  <si>
    <t xml:space="preserve">REPORTE DE AVANCE RESPECTO A LOS OBJETIVOS INGRESADOS </t>
  </si>
  <si>
    <t>ELIJA LOS OBJETIVOS DEL PLAN DE DESARROLLO  Y ORDENAMIENTO TERRITORIAL</t>
  </si>
  <si>
    <t>PORCENTAJE DE AVANCE ACUMULADO DE LA GESTIÓN DEL OBJETIVO</t>
  </si>
  <si>
    <t>¿QUE NO SE AVANZÓ Y POR QUÉ?</t>
  </si>
  <si>
    <t>PLANIFICACIÓN Y EJECUCIÓN</t>
  </si>
  <si>
    <t>EJECUCIÓN PROGRAMÁTICA</t>
  </si>
  <si>
    <t>ELIJA LOS OBJETIVOS DEL PLAN DE DESARROLLO DE SU TERRITORIO</t>
  </si>
  <si>
    <t>COMPETENCIAS</t>
  </si>
  <si>
    <t>META POA</t>
  </si>
  <si>
    <t>INDICADOR DE LA META</t>
  </si>
  <si>
    <t>RESULTADOS</t>
  </si>
  <si>
    <t>DESCRIPCIÓN DE LA GESTIÓN POR META</t>
  </si>
  <si>
    <t>DESCRIPCIÓN DE CÓMO APORTA EL RESULTADO ALCANZADO AL LOGRO DEL PLAN DE DESARROLLO?</t>
  </si>
  <si>
    <t>TIPO DE COMPETENCIAS</t>
  </si>
  <si>
    <t>DESCRIPCIÓN COMPETENCIAS</t>
  </si>
  <si>
    <t>NO.META</t>
  </si>
  <si>
    <t>DESCRIPCIÓN DE LA META</t>
  </si>
  <si>
    <t>TOTALES PLANIFICADOS</t>
  </si>
  <si>
    <t>TOTALES CUMPLIDOS</t>
  </si>
  <si>
    <t>ESTADO DE OBRAS</t>
  </si>
  <si>
    <t>DESCRIPCIÓN DE OBRAS PÚBLICAS</t>
  </si>
  <si>
    <t>VALOR</t>
  </si>
  <si>
    <t>ESTADO ACTUAL</t>
  </si>
  <si>
    <t>OBSERVACIONES</t>
  </si>
  <si>
    <t>LINK AL MEDIO DE VERIFICACIÓN PUBLICADO EN LA PÁG. WEB DE LA INSTITUCIÓN</t>
  </si>
  <si>
    <t>PLAN DE TRABAJO (OFERTA ELECTORAL)</t>
  </si>
  <si>
    <t>DESCRIBA LOS OBJETIVOS/ OFERTAS DEL PLAN DE TRABAJO</t>
  </si>
  <si>
    <t>DESCRIBA LOS PROGRAMAS / PROYECTOS RELACIONADOS CON EL OBJETIVO DEL PLAN DE TRABAJO</t>
  </si>
  <si>
    <t>PORCENTAJE DE AVANCE</t>
  </si>
  <si>
    <t>DESCRIBA LOS RESULTADOS ALCANZADOS</t>
  </si>
  <si>
    <t>PRESUPUESTO INSTITUCIONAL</t>
  </si>
  <si>
    <t>EJECUCIÓN PRESUPUESTARIA:</t>
  </si>
  <si>
    <t>DESCRIPCIÓN</t>
  </si>
  <si>
    <t>PRESUPUESTO PLANIFICADO</t>
  </si>
  <si>
    <t>PRESUPUESTO EJECUTADO</t>
  </si>
  <si>
    <t>PRESUPUESTO INSTITUCIONAL:</t>
  </si>
  <si>
    <t>TOTAL DE PRESUPUESTO INSTITUCIONAL CODIFICADO</t>
  </si>
  <si>
    <t>GASTO CORRIENTE PLANIFICADO</t>
  </si>
  <si>
    <t>GASTO CORRIENTE EJECUTADO</t>
  </si>
  <si>
    <t>GASTO DE INVERSIÓN PLANIFICADO</t>
  </si>
  <si>
    <t>GASTO DE INVERSIÓN EJECUTADO</t>
  </si>
  <si>
    <t>% EJECUCIÓN PRESUPUESTARIA</t>
  </si>
  <si>
    <t>PRESUPUESTO PARTICIPATIVO:</t>
  </si>
  <si>
    <t>CUENTA CON PRESUESTO PARTICIPATIVO</t>
  </si>
  <si>
    <t>TOTAL DE PRESUPUESTO DE LA INSTITUCIÓN</t>
  </si>
  <si>
    <t>PRESUPUESTO TOTAL ASIGNADO AL PRESUPUESTO ASIGNADO PARA PRESUPUESTOS PARTICIPATIVOS</t>
  </si>
  <si>
    <t>MEDIOS DE VERIFICACIÓN(ACTO NORMATIVO DEL PRESUPUESTO PARTICIPATIVO)</t>
  </si>
  <si>
    <t>FASES DEL PRESUPUESTO PARTICIPATIVO</t>
  </si>
  <si>
    <t>CON QUÉ ACTOR SE REAIZÓ</t>
  </si>
  <si>
    <t>SE DISCUTIÓ DESDE:(SE REFIERE A LA ORGANIZACIÓN TERRITORIAL CON LA POBLACIÓN)</t>
  </si>
  <si>
    <t>PARA LA ELABORACIÓN DE LOS PROGRAMAS, SUBPROGRAMAS Y PROYECTOS SE INCORPORÓ LA PRIORIZACIÓN DE LA INVERSIÓN QUE REALIZÓ LA POBLACIÓN DEL TERRITORIO</t>
  </si>
  <si>
    <t>LINK AL MEDIO DE VERIFICACIÓN</t>
  </si>
  <si>
    <t>EL ANTEPROYECTO DEL PRESUPUESTO PARTCIPATIVO SE DIO A CONOCER A LA CIUDADANÍA DEL 20 AL 30 DE OCTUBRE</t>
  </si>
  <si>
    <t>CON QUÉ ACTOR SE REALIZÓ</t>
  </si>
  <si>
    <t>“¿HASTA QUE FECHA SE PRESENTÓ EL ANTEPROYECTO DEL PRESUPUESTO PARTICIPATIVO AL LEGISLATIVO DEL GAD?:</t>
  </si>
  <si>
    <t>UNA VEZ QUE EL LEGISLATIVO APROBÓ EL ANTEPROYECTO DEL PRESUPUESTO PARTICIPATIVO SE DIÓ A CONOCER A LA CIUDADANÍA</t>
  </si>
  <si>
    <t>A TRAVÉS DE QUÉ MEDIO</t>
  </si>
  <si>
    <t>DETALLE DEL PRESUPUESTO PARTICIPATIVO</t>
  </si>
  <si>
    <t>DESCRIBA LOS PROGRAMAS Y PROYECTOS GENERADOS A PARTIR DE LA PRIORIZACIÓN PARTICIPATIVA DE LA INVERSIÓN</t>
  </si>
  <si>
    <t>MONTO PLANIFICADO</t>
  </si>
  <si>
    <t>MONTO EJECUTADO</t>
  </si>
  <si>
    <t>% DE AVANCE DE LA IMPLEMENTACIÓN DEL PROGRAMA/PROYECTO</t>
  </si>
  <si>
    <t>POLÍTICAS PARA LA IGUALDAD:</t>
  </si>
  <si>
    <t>IMPLEMENTACIÓN DE POLÍTICAS PÚBLICAS GRUPOS DE ATENCIÓN PRIORITARIA: PRESUPUESTO</t>
  </si>
  <si>
    <t>SE ASIGNÓ UN PORCENTAJE DE LOS INGRESOS NO TRIBUTAIOS DEL GAD A LOS GRUPOS DE ATENCIÓN PRIORITARIA </t>
  </si>
  <si>
    <t>INDIQUE EL % DEL PRESUPUESTO TOTAL</t>
  </si>
  <si>
    <t>IDENTIFIQUE A QUE GRUPO DE ATENCIÓN PRIORITARIA</t>
  </si>
  <si>
    <t>QUE PORCENTAJE SE ASIGNÓ A LOS DISTINTOS GRUPOS</t>
  </si>
  <si>
    <t>IMPLEMENTACIÓN DE POLÍTICAS PÚBLICAS PARA LA IGUALDAD:</t>
  </si>
  <si>
    <t>IMPLEMENTACIÓN DE POLÍTICAS PÚBLICAS PARA LA IGUALDAD</t>
  </si>
  <si>
    <t>PONGA SI O NO</t>
  </si>
  <si>
    <t>DESCRIBA LA POLÍTICA IMPLEMENTADA</t>
  </si>
  <si>
    <t>DETALLE PRINCIPALES RESULTADOS OBTENIDOS</t>
  </si>
  <si>
    <t>EXPLIQUE CÓMO APORTA EL RESULTADO AL CUMPLIMIENTO DE LAS AGENDAS DE IGUALDAD</t>
  </si>
  <si>
    <t>IMPLEMENTACIÓN DE POLÍTICAS PÚBLICAS INTERCULTURALES</t>
  </si>
  <si>
    <t>IMPLEMENTACIÓN DE POLÍTICAS PÚBLICAS GENERACIONALES</t>
  </si>
  <si>
    <t>IMPLEMENTACIÓN DE POLÍTICAS PÚBLICAS DE DISCAPACIDADES</t>
  </si>
  <si>
    <t>IMPLEMENTACIÓN DE POLÍTICAS PÚBLICAS DE GÉNERO</t>
  </si>
  <si>
    <t>IMPLEMENTACIÓN DE POLÍTICAS PÚBLICAS DE MOVILIDAD HUMANA</t>
  </si>
  <si>
    <t>PARTICIPACIÓN CIUDADANA</t>
  </si>
  <si>
    <t>SISTEMA DE PARTICIPACIÓN CIUDADANA Art. 304 </t>
  </si>
  <si>
    <t>LINK AL MEDIO DE COMUNICACIÓN</t>
  </si>
  <si>
    <t>¿ESTÁ NORMADO EL SISTEMA DE PARTICIPACIÓN POR MEDIO DE UNA ORDENANZA/RESOLUCIÓN?</t>
  </si>
  <si>
    <t>¿PARTICIPÓ LA CIUDADANÍA EN LA ELABORACIÓN DE ESTA ORDENAZA/RESOLUCIÓN?</t>
  </si>
  <si>
    <t>¿LA ORDENANZA/RESOLUCIÓN FUE DIFUNDIDA Y SOCIALIZADA A LA CIUDADANÍA?</t>
  </si>
  <si>
    <t>¿LA ORDENANZA/RESOLUCIÓN TIENE REGLAMENTOS QUE NORMAN LOS PROCEDIMIENTOS REFERIDOS EN LA MISMA?</t>
  </si>
  <si>
    <t>¿CUÁLES SON ESOS REGLAMENTOS?</t>
  </si>
  <si>
    <t>¿SE IMPLEMENTÓ EN ESTE PERIODO EL SISTEMA DE PARTICIPACIÓN DE ACUERDO A LA ORDENANZA/RESOLUCIÓN Y REGLAMENTO?</t>
  </si>
  <si>
    <t>MECANISMOS DE PARTICIPACIÓN CIUDADANA:</t>
  </si>
  <si>
    <t>MECANISMOS DE PARTICIPACIÓN CIUDADANA</t>
  </si>
  <si>
    <t>NÚMERO DE MECANISMOS IMPLEMENTADOS EN EL AÑO</t>
  </si>
  <si>
    <t>LINK AL MEDIO DE VERIFICACIÓN PUBLICADO EN LA PAG. WEB DE LA INSTITUCIÓN</t>
  </si>
  <si>
    <t>INSTANCIA DE PARTICIPACIÓN</t>
  </si>
  <si>
    <t>AUDIENCIA PÚBLICA</t>
  </si>
  <si>
    <t>CABILDO POPULAR</t>
  </si>
  <si>
    <t>LINK DE ACCESO AL MEDIO DE VERIFICACIÓN</t>
  </si>
  <si>
    <t>CONSEJO DE PLANIFICACIÓN LOCAL</t>
  </si>
  <si>
    <t>SILLA VACÍA</t>
  </si>
  <si>
    <t>CONSEJOS CONSULTIVOS</t>
  </si>
  <si>
    <t>OTROS</t>
  </si>
  <si>
    <t>ASAMBLEA CIUDADANA</t>
  </si>
  <si>
    <t>MECANISMOS - ESPACIOS DE PARTICIPACIÓN</t>
  </si>
  <si>
    <t>EXISTE UNA ASAMBLEA CIUDADANA EN SU TERRITORIO</t>
  </si>
  <si>
    <t>¿EN QUÉ FASES DE LA PLANIFICACIÓN PARTICIPARON LAS ASAMBLEAS CIUDADANAS Y CÓMO?</t>
  </si>
  <si>
    <t>QUE ACTORES PARTICIPARON</t>
  </si>
  <si>
    <t>DESCRIBA LOS LOGROS ALCANZADOS EN EL AÑO</t>
  </si>
  <si>
    <t>ASAMBLEA CIUDADANA LOCAL(DEFINICIÓN EXTRAIDA DE LA LOPC, ART. 65)</t>
  </si>
  <si>
    <t>NOMBRE</t>
  </si>
  <si>
    <t>EMAIL</t>
  </si>
  <si>
    <t>TELEFONO</t>
  </si>
  <si>
    <t>MECANISMOS DE CONTROL SOCIAL:</t>
  </si>
  <si>
    <t>MECANISMOS DE CONTROL SOCIAL GENERADOS POR LA COMUNIDAD</t>
  </si>
  <si>
    <t>NÚMERO DE MECANISMOS</t>
  </si>
  <si>
    <t>VEEDURÍAS CIUDADANAS</t>
  </si>
  <si>
    <t>OBSERVATORIOS CIUDADANOS</t>
  </si>
  <si>
    <t>DEFENSORÍAS COMUNITARIAS</t>
  </si>
  <si>
    <t>COMITÉS DE USUARIOS DE SERVICIOS</t>
  </si>
  <si>
    <t>PROCESO DE RENDICIÓN DE CUENTAS:</t>
  </si>
  <si>
    <t>FASE 1</t>
  </si>
  <si>
    <t>PASOS DEL PROCESO DE RENDICIÓN DE CUENTAS</t>
  </si>
  <si>
    <t>DESCRIBA LA EJECUCIÓN DE LOS PASOS</t>
  </si>
  <si>
    <t>1. LA CIUDADANÍA / ASAMBLEA LOCAL CIUDADANA PRESENTÓ LA LISTA DE TEMAS SOBRE LOS QUE DESEA SER INFORMADA</t>
  </si>
  <si>
    <t>2. LA INSTANCIA DE PARTICIPACIÓN DEL TERRITORIO Y LA ENTIDAD CREARON EL EQUIPO TÉCNICO MIXTO Y PARITARIO (CIUDADANOS Y AUTORIDADES/TÉCNICOS) QUE SE ENCARGARÁ DE ORGANIZAR Y FACILITAR EL PROCESO</t>
  </si>
  <si>
    <t>3. EL EQUIPO TÉCNICO MIXTO Y PARITARIO (CIUDADANOS Y AUTORIDADES/TÉCNICOS) CONFORMARON 2 SUBCOMISIONES PARA LA IMPLEMENTACIÓN DEL PROCESO: UNA LIDERADA POR LA ENTIDAD Y UNA LIDERADA POR LA CIUDADANÍA / ASAMBLEA CIUDADANA.</t>
  </si>
  <si>
    <t>FASE 2</t>
  </si>
  <si>
    <t>1. LA COMISIÓN LIDERADA POR LA ENTIDAD REALIZÓ LA EVALUACIÓN DE LA GESTIÓN INSTITUCIONAL.</t>
  </si>
  <si>
    <t>2. LA COMISIÓN LIDERADA POR LA ENTIDAD REDACTÓ EL INFORME PARA LA CIUDADANÍA, EN EL CUAL RESPONDIÓ LAS DEMANDAS DE LA CIUDADANÍA Y MOSTRÓ AVANCES PARA DISMINUIR BRECHAS DE DESIGUALDAD Y OTRAS DIRIGIDAS A GRUPOS DE ATENCIÓN PRIORITARIA</t>
  </si>
  <si>
    <t>5. LA ENTIDAD ENVIÓ EL INFORME DE RENDICIÓN DE CUENTAS INSTITUCIONAL A LA INSTANCIA DE PARTICIPACIÓN Y A LA ASAMBLEA CIUDADANA.</t>
  </si>
  <si>
    <t>FASE 3</t>
  </si>
  <si>
    <t>1. LA ENTIDAD DIFUNDIÓ EL INFORME DE RENDICIÓN DE CUENTAS A TRAVÉS DE QUÉ MEDIOS</t>
  </si>
  <si>
    <t>2. LA ENTIDAD INVITÓ A LA DELIBERACIÓN PÚBLICA Y EVALUACIÓN CIUDADANA DEL INFORME DE RENDICIÓN DE CUENTAS A LOS ACTORES SOCIALES DEL MAPEO DE ACTORES QUE ENTREGÓ LA ASAMBLEA CIUDADANA DELIBERACIÓN PÚBLICA Y EVALUACIÓN CIUDADANA DEL INFORME DE RENDICIÓN DE CUENTAS A LOS ACTORES SOCIALES DEL MAPEO DE ACTORES QUE ENTREGÓ LA ASAMBLEA CIUDADANA</t>
  </si>
  <si>
    <t>3. LA DELIBERACIÓN PÚBLICA Y EVALUACIÓN CIUDADANA DEL INFORME INSTITUCIONAL SE REALIZÓ DE FORMA PRESENCIAL REALIZÓ DE FORMA PRESENCIAL Y, ADICIONALMENTE, SE RETRANSMITIÓ EN VIVO, A TRAVÉS  DE PLATAFORMAS INTERACTIVAS</t>
  </si>
  <si>
    <t>4. LA ASAMBLEA CIUDADANA / CIUDADANÍA CONTÓ CON UN TIEMPO DE EXPOSICIÓN EN LA AGENDA DE LA DELIBERACIÓN PÚBLICA Y EVALUACIÓN CIUDADANA DEL INFORME DE RENDICIÓN DE CUENTAS DE LA ENTIDAD</t>
  </si>
  <si>
    <t>5. UNA VEZ QUE LA ASAMBLEA CIUDADANA / CIUDADANÍA PRESENTÓ SUS OPINIONES, LA MÁXIMA AUTORIDAD DE LA ENTIDAD EXPUSO SU INFORME DE RENDICIÓN DE CUENTAS</t>
  </si>
  <si>
    <t>6. EN LA DELIBERACIÓN PÚBLICA DE RENDICIÓN DE CUENTAS, LA MÁXIMA AUTORIDAD DE LA ENTIDAD RESPONDIÓ LAS DEMANDAS CIUDADANAS</t>
  </si>
  <si>
    <t>7. EN LA DELIBERACIÓN PÚBLICA DE RENDICIÓN DE CUENTAS SE REALIZARON MESAS DE TRABAJO O COMISIONES PARA QUE LOS CIUDADANOS Y CIUDADANAS DEBATAN Y ELABOREN LAS RECOMENDACIONES PARA MEJORAR LA GESTIÓN DE LA ENTIDAD</t>
  </si>
  <si>
    <t>8. LA COMISIÓN LIDERADA POR LA CIUDADANÍA - RECOGIÓ LAS SUGERENCIAS CIUDADANAS DE CADA MESA QUE SE PRESENTARON EN PLENARIA</t>
  </si>
  <si>
    <t>9. LOS REPRESENTANTES CIUDADANOS / ASAMBLEA CIUDADANA FIRMARON EL ACTA EN LA QUE SE RECOGIÓ LAS SUGERENCIAS CIUDADANAS QUE SE PRESENTARON EN LA PLENARIA</t>
  </si>
  <si>
    <t>FASE 4</t>
  </si>
  <si>
    <t>1. LA ENTIDAD ELABORÓ UN PLAN DE TRABAJO PARA INCORPORAR SUGERENCIAS CIUDADANAS EN SU GESTIÓN</t>
  </si>
  <si>
    <t>2. LA ENTIDAD ENTREGÓ EL PLAN DE TRABAJO A LA ASAMBLEA CIUDADANA AL CONSEJODE PLANIFICACIÓN Y LA INSTANCIA DE PARTICIPACIÓN PARA SU MONITOREO</t>
  </si>
  <si>
    <t>DATOS DE LA DELIBERACIÓN PÚBLICA Y EVALUACIÓN CIUDADANA DE RENDICIÓN DE CUENTAS:</t>
  </si>
  <si>
    <t>Fecha en que se realizó la deliberación pública y evaluación ciudadana de rendición de cuentas:</t>
  </si>
  <si>
    <t>N° DE USUARIOS</t>
  </si>
  <si>
    <t>GÉNERO</t>
  </si>
  <si>
    <t>NACIONALIDADES O PUEBLOS</t>
  </si>
  <si>
    <t>MASCULINO</t>
  </si>
  <si>
    <t>FEMENINO</t>
  </si>
  <si>
    <t>GLBTI</t>
  </si>
  <si>
    <t>MONTUBIO</t>
  </si>
  <si>
    <t>MESTIZO</t>
  </si>
  <si>
    <t>CHOLO</t>
  </si>
  <si>
    <t>INDIGENA</t>
  </si>
  <si>
    <t>AFROECUATORIANO</t>
  </si>
  <si>
    <t>DESCRIBA LAS SUGERENCIAS CIUDADANAS PLANTEADAS A LA GESTIÓN DEL GAD EN LA DELIBERACIÓN PÚBLICA Y EVALUACIÓN CIUDADANA:</t>
  </si>
  <si>
    <t>DEMANDAS PLANTEADAS POR LA ASAMBLEA CIUDADANA / CIUDADANÍA</t>
  </si>
  <si>
    <t>SE TRANSFORMÓ EN COMPROMISO EN LA DELIBERACIÓN PÚBLICA DE RENDICIÓN DE CUENTAS?</t>
  </si>
  <si>
    <t>LINK AL MEDIO DE VERIFICACIÓN(Acta de la deliberación pública firmada por los delegados de la Asamblea/Ciudadanía)</t>
  </si>
  <si>
    <t>CUMPLIMIENTO DEL PLAN DE TRABAJO DE LA RENDICIÓN DE CUENTAS DEL AÑO ANTERIOR EN LA GESTIÓN INSTITUCIONAL</t>
  </si>
  <si>
    <t>SUGERENCIA DE LA COMUNIDAD</t>
  </si>
  <si>
    <t>RESULTADOS DE LA IMPLEMENTACIÓN DE LA SUGERENCIA CIUDADANA</t>
  </si>
  <si>
    <t>PORCENTAJE DE AVANCE DE LA IMPLEMENTACIÓN</t>
  </si>
  <si>
    <t>LINK AL MEDIO DE VERIFICACIÓN (Acta de la deliberación pública firmada por los delegados de la Asamblea / ciudadanía)</t>
  </si>
  <si>
    <t>DIFUSIÓN Y COMUNICACIÓN DE LA GESTIÓN INSTITUCIONAL:</t>
  </si>
  <si>
    <t>MEDIOS DE VERIFICACIÓN</t>
  </si>
  <si>
    <t>No. DE MEDIOS</t>
  </si>
  <si>
    <t>PORCENTAJE DEL PPTO. DEL PAUTAJE QUE SE DESTINO A MEDIOS LOCALES Y REGIONALES</t>
  </si>
  <si>
    <t>PORCENTAJE DEL PPTO. DEL PAUTAJE QUE SE DESTINÓ A MEDIOS NACIONAL</t>
  </si>
  <si>
    <t>PORCENTAJE DEL PPTO DEL PAUTAJE QUE SE DESTINO A MEDIOS INTERNACIONALES</t>
  </si>
  <si>
    <t>NOMBRE DE MEDIO</t>
  </si>
  <si>
    <t>MONTO</t>
  </si>
  <si>
    <t>MINUTOS</t>
  </si>
  <si>
    <t>Radio</t>
  </si>
  <si>
    <t>Prensa</t>
  </si>
  <si>
    <t>Televisión</t>
  </si>
  <si>
    <t>Medios digitales</t>
  </si>
  <si>
    <t>TRANSPARENCIA Y ACCESO A LA INFORMACIÓN DE LA GESTIÓN INSTITUCIONAL Y DE SU RENDICIÓN DE CUENTAS:</t>
  </si>
  <si>
    <t>MECANISMOS ADOPTADOS</t>
  </si>
  <si>
    <t>PUBLICACIÓN EN LA PÁG. WEB DE LOS CONTENIDOS ESTABLECIDOS EN EL ART. 7 DE LA LOTAIP</t>
  </si>
  <si>
    <t>PUBLICACIÓN EN LA PÁG. WEB DEL INFORME DE RENDICIÓN DE CUENTAS Y SUS MEDIOS DE VERIFICACIÓN ESTABLECIDOS EN EL LITERAL M, DEL ART. 7 DE LA LOTAIP</t>
  </si>
  <si>
    <t>PROCESOS DE CONTRATACIÓN Y COMPRAS PÚBLICAS DE BIENES Y SERVICIOS:</t>
  </si>
  <si>
    <t>Número Total Adjudicados</t>
  </si>
  <si>
    <t>Valor Total Adjudicados</t>
  </si>
  <si>
    <t>Número Total Finalizados</t>
  </si>
  <si>
    <t>Valor Total Finalizados</t>
  </si>
  <si>
    <t>ENAJENACIÓN, DONACIONES Y EXPROPIACIONES DE BIENES:</t>
  </si>
  <si>
    <t>TIPO</t>
  </si>
  <si>
    <t>BIEN</t>
  </si>
  <si>
    <t>VALOR TOTAL</t>
  </si>
  <si>
    <t>DONACIONES REALIZADAS</t>
  </si>
  <si>
    <t>INCORPORACIÓN DE RECOMENDACIONES Y DICTÁMENES POR PARTE DE LAS ENTIDADES DE LA FUNCIÓN DE TRANSPARENCIA Y CONTROL SOCIAL Y LA PROCURADURÍA GENERAL DEL ESTADO</t>
  </si>
  <si>
    <t>ENTIDAD QUE RECOMIENDA</t>
  </si>
  <si>
    <t>N0. DE INFORME DE LA ENTIDAD QUE RECOMIENDA</t>
  </si>
  <si>
    <t>NO. DE INFORME DE CUMPLIMIENTO</t>
  </si>
  <si>
    <t>% DE CUMPLIMIENTO DE LAS RECOMENDACION ES</t>
  </si>
  <si>
    <t>CONTRALORÍA GENERAL DEL ESTADO.</t>
  </si>
  <si>
    <t>SUPERINTENDENCIA DE BANCOS Y SEGUROS.</t>
  </si>
  <si>
    <t>SUPERINTENDENCIA DE COMPAÑIAS Y VALORES.</t>
  </si>
  <si>
    <t>SUPERINTENDENCIA DE COMUNICACIONES.</t>
  </si>
  <si>
    <t>DEFENSORÍA DEL PUEBLO.</t>
  </si>
  <si>
    <t>CONSEJO DE PARTICIPACIÓN CIUDADANA Y CONTROL SOCIAL.</t>
  </si>
  <si>
    <t>SUPERINTENDENCIA DE ECONOMÍA POPULAR Y SOLIDARIA.</t>
  </si>
  <si>
    <t>SUPERINTENDENCIA DE CONTROL DEL PODER DE MERCADO.</t>
  </si>
  <si>
    <t>CONSEJO DE REGULACIÓN Y DESARROLLO DE LA INFORMACIÓN Y COMUNICACIÓN.</t>
  </si>
  <si>
    <t>PROCURADURÍA GENERAL DEL ESTADO.</t>
  </si>
  <si>
    <t>CONSEJO DE ASEGURAMIENTO DE LA CALIDAD DE LA EDUCACIÓN SUPERIOR</t>
  </si>
  <si>
    <t>PASOS DEL PROCESO DE RENDICIÓN DE</t>
  </si>
  <si>
    <t>PONGA SI</t>
  </si>
  <si>
    <t>CUENTAS</t>
  </si>
  <si>
    <t>o NO</t>
  </si>
  <si>
    <t>1. LA CIUDADANÍA / ASAMBLEA LOCAL</t>
  </si>
  <si>
    <t>En cada paso se debe elegir:</t>
  </si>
  <si>
    <t>Elegir entre las siguientes opciones:</t>
  </si>
  <si>
    <t>El link de verificación deberá contener:</t>
  </si>
  <si>
    <t>Por cada paso, alguna observación que desee incluir</t>
  </si>
  <si>
    <t>-SI</t>
  </si>
  <si>
    <t>-Asamblea Ciudadana</t>
  </si>
  <si>
    <t>-Oficio o documento firmado por los ciudadanos (físico o digital), del listado de temas sobre los cuales solicita a la autoridad del GAD que rinda cuentas, con su respectivo recibido</t>
  </si>
  <si>
    <t>CIUDADANA PRESENTÓ LA LISTA DE TEMAS SOBRE LOS QUE DESEA SER INFORMADA</t>
  </si>
  <si>
    <t>-NO</t>
  </si>
  <si>
    <r>
      <rPr>
        <sz val="11"/>
        <color rgb="FF808080"/>
        <rFont val="Arial"/>
        <family val="2"/>
      </rPr>
      <t>-Ciudadanos del Consejo de Planificación, de la Instancia de Participación y/o desde la convocatoria directa del GAD</t>
    </r>
    <r>
      <rPr>
        <sz val="11"/>
        <color theme="1"/>
        <rFont val="Arial"/>
        <family val="2"/>
      </rPr>
      <t xml:space="preserve"> </t>
    </r>
  </si>
  <si>
    <t>Nota: en este tipo de entidades la ciudadanía son los usuarios de los servicios que brindan</t>
  </si>
  <si>
    <t>En cada paso, escribir las acciones realizadas para su cumplimiento</t>
  </si>
  <si>
    <t>Para cada paso, el link de verificación deberá contener:</t>
  </si>
  <si>
    <t>3. EL EQUIPO TÉCNICO MIXTO Y PARITARIO (CIUDADANOS Y AUTORIDADES/TÉCNICOS) CONFORMARON 2 SUBCOMISIONES PARA LA IMPLEMENTACIÓN DEL PROCESO: UNA LIDERADA POR LA ENTIDAD Y UNA LIDERADA POR LA CIUDADANÍA / ASAMBLEA CIUDADANA</t>
  </si>
  <si>
    <t>- Acta de conformación del equipo técnico, sus 2 subcomisiones y su registro de asistencia</t>
  </si>
  <si>
    <t xml:space="preserve"> DESCRIBA EL OBJETIVO DEL PLAN DE DESARROLLO
TERRITORIAL</t>
  </si>
  <si>
    <t>NOMBRE DE LA INSTITUCIÓN/ENTIDAD</t>
  </si>
  <si>
    <t>MECANISMOS</t>
  </si>
  <si>
    <t>SÓLO SI CONTESTÓ SI INGRESE
LOS DATOS DEL
REPRESENTANTEMECANISMOS DE
PARTICIPACIÓN CIUDADANA</t>
  </si>
  <si>
    <t xml:space="preserve">PLANIFICÓ LA GESTIÓN DEL TERRITORIO CON LA PARTICIPACIÓN DE LA ASAMBLEA CIUDADANA
CIUDADANAS </t>
  </si>
  <si>
    <t>3. LA COMISIÓN LIDERADA POR LA ENTIDAD LLENÓ EL FORMULARIO DE INFORME DE RENDICIÓN DE CUENTAS ESTABLECIDO POR EL CPCCS</t>
  </si>
  <si>
    <t>4. TANTO EL FORMULARIO DE RENDICIÓN DE CUENTAS PARA EL CPCCS, COMO EL INFORME DE RENDICIÓN DE CUENTAS PARA LA CIUDADANÍA FUERON APROBADOS POR LA MÁXIMA AUTORIDAD DE LA ENTIDAD</t>
  </si>
  <si>
    <t xml:space="preserve">TIPO </t>
  </si>
  <si>
    <t>PARTICIPANTES EN EL EVENTO DE RENDICIÓN DE CUENTAS</t>
  </si>
  <si>
    <t>TIPO DE EJECUCIÓN</t>
  </si>
  <si>
    <t>TIPO DE CONTRATACIÓN</t>
  </si>
  <si>
    <t>CATÁLOGO ELECTRÓNICO,</t>
  </si>
  <si>
    <t>COTIZACIÓN,</t>
  </si>
  <si>
    <t>ÍNFIMA CUANTÍA,</t>
  </si>
  <si>
    <t>MENOR CUANTÍA ,</t>
  </si>
  <si>
    <t>BIENES Y SERVICIOS,</t>
  </si>
  <si>
    <t>PUBLICACIÓN,</t>
  </si>
  <si>
    <t>RÉGIMEN ESPECIAL</t>
  </si>
  <si>
    <t>(Todos los procesos),</t>
  </si>
  <si>
    <t>SUBASTA INVERSA ELECTRÓNICA</t>
  </si>
  <si>
    <t>NO SE REALIZARON CONTRATACIONES</t>
  </si>
  <si>
    <t>SE REALIZÓ LA DEFINICIÓN PARTICIPATIVA DE PRIORIDADES DE INVERSIÓN DEL AÑO SIGUIENTE:</t>
  </si>
  <si>
    <t>ANTEPROYECTO DEL PRESUPUESTO PARTICIPATIVO</t>
  </si>
  <si>
    <t>¿CUENTA CON UN SISTEMA DE PARTICIPACIÓN CIUDADANA EN FUNCIONAMIENTO SEGÚN EL ART. 304 DEL COOTAD EN FUNCIONAMIENTO?</t>
  </si>
  <si>
    <t>NO SE RECIBIERON RECOMENDACIONES</t>
  </si>
  <si>
    <t>0360000150001</t>
  </si>
  <si>
    <t>GOBIERNO AUTÓNOMO DESCENTRALIZADO DE LA PROVINCIA DEL CAÑAR</t>
  </si>
  <si>
    <t>PROVINCIAL</t>
  </si>
  <si>
    <t>CAÑAR</t>
  </si>
  <si>
    <t>AZOGUES</t>
  </si>
  <si>
    <t xml:space="preserve">AURELIO JARAMILLO Y LUIS CORDERO </t>
  </si>
  <si>
    <t>www.gobiernodelcanar.gob.ec</t>
  </si>
  <si>
    <t>MARCELO MANUEL JARAMILLO CALLE</t>
  </si>
  <si>
    <t>PREFECTO PROVINCIAL DEL CAÑAR</t>
  </si>
  <si>
    <t>mjaramillo@gobiernodelcanar.gob.ec</t>
  </si>
  <si>
    <t>ANA CRISTINA GÁRATE GONZÁLEZ</t>
  </si>
  <si>
    <t>DIRECTORA DE PLANIFICACIÓN Y GOBERNABILIDAD</t>
  </si>
  <si>
    <t>ANALISTA DE TICS</t>
  </si>
  <si>
    <t>N/A</t>
  </si>
  <si>
    <t>GARANTIZAR UNA GESTIÓN SOSTENIBLE DE LOS ECOSISTEMAS, LOS ESPACIOS NATURALES Y LOS RECURSOS BIOFÍSICOS ESTRATÉGICOS DE LA PROVINCIA PARA ARMONIZAR LA RELACIÓN SER HUMANO-NATURALEZA, IMPULSAR EL DESARROLLO SOCIAL Y ECONÓMICO DE SU POBLACIÓN, FORTALECER SU RESILIENCIA ANTE DESASTRES Y EVENTOS EXTREMOS E INCREMENTAR SU ADAPTABILIDAD AL CAMBIO CLIMÁTICO</t>
  </si>
  <si>
    <t>PROMOVER LA INCLUSIÓN ECONÓMICA Y SOCIAL MEDIANTE UN SISTEMA ARTICULADO DE PROTECCIÓN DE DERECHOS Y FOMENTO DE UN TEJIDO SOCIAL ACTIVO QUE ACTÚE EN PRO DEL BIEN COMÚN CON PRINCIPIOS DE IGUALDAD, ACCESIBILIDAD, CALIDAD, INTERCULTURALIDAD E INTERGENERACIONALIDAD</t>
  </si>
  <si>
    <t>LOGRAR UNA ADECUADA ARTICULACIÓN ECONÓMICA Y TERRITORIAL DE LA PROVINCIA, CON UNA TRANSITABILIDAD POR VÍAS ACORDES A SUS NECESIDADES DE DESARROLLO ECONÓMICO Y SOCIAL</t>
  </si>
  <si>
    <t>PROPICIAR UN MODELO PROVINCIAL POLICÉNTRICO DE ASENTAMIENTOS HUMANOS, ARTICULADO Y COMPLEMENTARIO A FIN DE CORREGIR LA CENTRALIZACIÓN DE ACTIVIDADES, EQUIPAMIENTOS Y SERVICIOS</t>
  </si>
  <si>
    <t>PROMOVER UN MODELO ECONÓMICO PRODUCTIVO CON ENFOQUE SOSTENIBLE, PARTICIPATIVO, SOLIDARIO Y EQUITATIVO, QUE GARANTICE EL ACCESO AL AGUA DE MANERA OPORTUNA, CON CALIDAD Y CONTINUA, QUE PROMUEVAN LA OBTENCIÓN DE PRODUCTOS SANOS, RESPETANDO EL AMBIENTE, LA SEGURIDAD Y SOBERANÍA ALIMENTARIA Y LA MULTICULTURALIDAD DE LOS PUEBLOS PRESENTES EN LA PROVINCIA; E IMPULSANDO EL DESARROLLO TURÍSTICO</t>
  </si>
  <si>
    <t>El GAD Provincial del Cañar, ha venido y viene trabajando en la consecución de los objetivos de Desarrollo Provincial, pese a ciertos desastres naturales que han acontecido en varios lugares de nuestra provincia.</t>
  </si>
  <si>
    <t>Los Objetivos del Plan de Desarrollo y Ordenamiento Territorial están orientados a promover la inclusión económica y social de sus pobladores, sin embargo por el cambio de Autoridad, ciertos proyectos se han visto relegados.</t>
  </si>
  <si>
    <t>El GAD Provincial del Cañar, dispone de un Plan Vial Participativo, el cual se encuentra ejecutando a satisfacción.</t>
  </si>
  <si>
    <t>En este objetivo se viene trabajando en las comunidades y parroquias rurales para mejorar los equipamientos y servicios comunitarios, sin embargo las acciones deben continuar y avanzar en esta área.</t>
  </si>
  <si>
    <t>Los Objetivos del Plan de Desarrollo y Ordenamiento Territorial están orientados a promover la economía productiva de la provincia, a través del Plan de Riego y con ello obtener productos sanos y seguros; pero aún es necesario trabajar más en este tema con las juntas de regantes y los beneficiarios de los sistemas de riego provincial, para mejorar nuestra economía.</t>
  </si>
  <si>
    <t>COMPETENCIA EXCLUSIVA</t>
  </si>
  <si>
    <t>Incrementar un 5.22% de la población de niños, niñas, adolescentes, adultos mayores y personas con discapacidad de la provincia que acceden a servicios de protección integral y protección especial de derechos al año 2023.</t>
  </si>
  <si>
    <t>Realizar al 2023 la adecuación de los ejes estratégicos del Plan Vial en un 100%</t>
  </si>
  <si>
    <t>Asegurar el acceso de las personas a vivienda y servicios básicos adecuados, seguros y asequibles y mejorar los barrios marginales con el cumplimiento de convenios celebrados, en un 50% al 2023</t>
  </si>
  <si>
    <t>Incrementar al 15% la tasa de cobertura de riego tecnificado para los productores de la provincia del Cañar, según lo establecido en el Plan Participativo de Riego y Drenaje al año 2023</t>
  </si>
  <si>
    <t>Incrementar el 20% en la producción, productividad y comercialización en la provincia del Cañar al año 2023</t>
  </si>
  <si>
    <t>TASA DE REFORESTACIÓN ANUAL</t>
  </si>
  <si>
    <t>PORCENTAJE DE COMUNIDADES / SECTORES / ASENTAMIENTOS QUE CUENTAN CON EQUIPAMIENTO E INFRAESTRUCTURA COMUNITARIA ACORDE A SUS NECESIDADES</t>
  </si>
  <si>
    <t>PORCENTAJE DE Has QUE CUENTAN CON SISTEMAS DE RIEGO</t>
  </si>
  <si>
    <t>DENSIDAD DE INFRAESTRUCTURA DESTINADA A LA COMERCIALIZACIÓN</t>
  </si>
  <si>
    <t>Muy Positivo</t>
  </si>
  <si>
    <t>Incrementar al 48% el mantenimiento de vías de la provincia, hasta el año 2027.</t>
  </si>
  <si>
    <t>Asfaltar al menos 40 km de vías. Hasta el año 2027</t>
  </si>
  <si>
    <t>Reforestar 200 Ha. hasta el año 2027.</t>
  </si>
  <si>
    <t>Incrementar el porcentaje de áreas que cuentan con sistemas de riego hasta el año 2027.</t>
  </si>
  <si>
    <t>Incrementar la densidad de infraestructura destinada a comercialización, hasta el año 2027.</t>
  </si>
  <si>
    <t>Cuatro cadenas productivas fortalecidas Agrícola, Pecuaria, Artesanal y Turística.</t>
  </si>
  <si>
    <t>Redistribuir las zonas de influencia de los sistemas de riego de tal manera que las superficies con menor densidad puedan incrementar la producción, hasta el año 2027.</t>
  </si>
  <si>
    <t xml:space="preserve">Incrementar el porcentaje anual, el ingreso del presupuesto provincial por concepto de cooperación para el desarrollo, nacional e internacional, hasta el año 2027 </t>
  </si>
  <si>
    <t xml:space="preserve">MANTENIMIENTO VIAL A NIVEL PROVINCIAL </t>
  </si>
  <si>
    <t>MEJORAMIENTO VIAL EN LA PROVINCIA DE CAÑAR</t>
  </si>
  <si>
    <t>1. PROGRAMA DE PROTECCIÓN Y CONSERVACIÓN DE LAS CUENCAS HÍDRICAS PARA MEJORAR LAS CONDICIONES DE VIDA DE LOS HABITANTES CON ENFOQUE AL CAMBIO CLIMÁTICO.
2. PROTECCIÓN DE FUENTES HÍDRICAS CON ENFOQUE A MANEJO DE CUENCAS Y MITIGACIÓN DEL CAMBIO CLIMÁTICO EN LA PARROQUIA PINDILIG Y LA COMUNIDAD DE COLEPATO DE LA PARROQUIA RIVERA, DEL CANTÓN AZOGUES DE LA PROVINCIA DEL CAÑAR
3. PROYECTO DE INVERSIÓN PARA EL MEJORAMIENTO DE LA CALIDAD DE VIDA DE LAS FAMILIAS A TRAVÉS DE LA CONSERVACIÓN DE LAS ÁREAS NATURALES, COBERTURA VEGETAL Y EL INCREMENTO DE LA PRODUCCIÓN AGROPECUARIA, CON UN PROCESO DE CAPACITACIÓN PARA LA GESTIÓN DE RECURSOS NATURALES
4. IMPLEMENTACIÓN DE TÉCNICAS FORESTALES, AGROFORESTALES Y SILVOPASTORILES PARA CONTRIBUIR A MEJORAR LA CALIDAD DE VIDA DE LOS HABITANTES EN LAS PARROQUIAS DE LA PROVINCIA DEL CAÑAR, CON ENFOQUE AL CAMBIO CLIMÁTICO.</t>
  </si>
  <si>
    <t xml:space="preserve">1. MEJORAMIENTO Y MANTENIMIENTO DE SISTEMAS DE RIEGO EN LA PROVINCIA DEL CAÑAR, A TRAVÉS DE CONVENIOS 
2. AMPLIACIÓN Y MEJORAMIENTO DEL SISTEMA DE RIEGO SUMPALA VISISINGA III Y IV ETAPA
3. REHABILITACIÓN DE LA CONDUCCIÓN PRINCIPAL DEL SISTEMA DE RIEGO PATACOCHA ETAPA 4.
</t>
  </si>
  <si>
    <t>1.POTENCIACIÓN DE LOS CENTROS DE ACOPIO DE LECHE DE LLACTAHUAICO, RUMILOMA, MASANQUI VENDELECHE AMANTA BAYAPUNGO, SISID Y MOLOBOG GULAG</t>
  </si>
  <si>
    <t xml:space="preserve">1. FORTALECIMIENTO CADENA PRODUCTIVA DE LECHE, MEDIANTE LA IMPLEMENTACIÓN DE PARCELAS DE PASTO CON MEZCLA FORRAJERA MEJORADA
2. IMPLEMENTACIÓN DE FINCAS INTEGRALES
3. CRIANZA DE ANIMALES MENORES (POLLOS DOBLE PROPÓSITO, POLLAS POSTURA, OVINOS, CERDOS)
4. CAMPAÑAS DE SANIDAD ANIMAL (DESPARASITACIÓN-VITAMINIZACIÓN) EN HATOS GANADEROS
5. TALLER DE CAPACITACIÓN EN PROCESOS PRODUCTIVOS, EN PROCESAMIENTO DE FRUTAS Y HORTALIZAS, PROCESAMIENTO DE LÁCTEOS, PANADERÍA INDUSTRIAL, PROCESAMIENTO DE CÁRNICOS Y PROCESAMIENTO DE CACAO, PARA LOS DIFERENTES CANTONES DE LA PROVINCIA DEL CAÑAR.
6. TALLER DE CAPACITACIÓN SOBRE FORTALECIMIENTO DEL PATRIMONIO MATERIAL E INMATERIAL EN EL MARCO DEL DESARROLLO TURÍSTICO Y PRODUCTIVO DE LA PARROQUIA COJITAMBO
</t>
  </si>
  <si>
    <t>1. MEJORAMIENTO Y MANTENIMIENTO DE SISTEMAS DE RIEGO EN LA PROVINIA DE CAÑAR A TRAVÉS DE CONVENIOS 
2. AMPLIACIÓN Y MEJORAMIENTO DEL SISTEMA DE RIEGO SUMPALA VISISINGA III Y IV ETAPA
3. REHABILITACIÓN DE LA CONDUCCIÓN PRINCIPAL DEL SISTEMA DE RIEGO PATOCOCHA ETAPA 4.</t>
  </si>
  <si>
    <t xml:space="preserve">1. Fortalecimiento de juntas lecheras y de regantes en la zona de influencia de la Central Hidroeléctrica Ocaña, para promover modelos sostenibles de Producción. Convenio 2023-072
2. Protección de la vegetación nativa mediante el Fortalecimiento del valor agregado en los productos de la Caña de Azúcar (Ruta Dulce). Convenio 2023-071
3. Fortalecimiento de Sistemas Agroproductivos en las comunidades de la Zona de influencia de la Central Hidroeléctrica Ocaña. Convenio 2023-070
4. Mantenimiento y Mejoramiento de Accesos y Caminos Vecinales en la Zona de Influencia de la Central Hidroeléctrica Ocaña
5. MEJORAMIENTO, REHABILITACIÓN Y TECNIFICACIÓN DEL SISTEMA DE RIEGO A NIVEL PARCELA, EN LA COMUNIDAD DE BRONCANO DE LA PARROQUIA DUCUR DEL CANTÓN CAÑAR II ETAPA </t>
  </si>
  <si>
    <t>Se ha incrementado el presupuesto en un 6,87%</t>
  </si>
  <si>
    <t xml:space="preserve">SE HA REALIZADO EL MANTENIMIENTO VIAL EN 762,30 Km. DE VÍAS EN LOS 7 CANTONES DE LA PROVINCIA. </t>
  </si>
  <si>
    <t>EN ESTE 2023 SE HAN ASFALTADO LAS SIGUIENTES VÍAS:
ASFALTADO DE LA VÍA EL CISNE 1000 m. 
MICROPAVIMENTO A NIVEL PROVINCIAL (VENDELECHE, CHOROCOPTE, BACHEOS) 1000 m.
MEJORAMIENRO VÍA PRINCIPAL DE AGUILAN 1200 m. 
MEJORAMINETO DE LA VÍA EN EL CENTRO PARROQUIAL DE DUCUR 114 m.
MEJORAMIENTO DE LA VÍA CESAR IZQUIERDO Y LA VÍA BARRIO EL PROGRESO 2,638 m. 
BACHEO ASFÁLTICO EN VÍAS DE LA PARROQUIA COJITAMBO, SAN MIGUEL Y GUAPAN 40.000 m.</t>
  </si>
  <si>
    <t>1. CON EL PROGRAMA DE PROTECCIÓN Y CONSERVACIÓN DE LAS CUENCAS HÍDRICAS PARA MEJORAR LAS CONDICIONES DE VIDA DE LOS HABITANTES CON ENFOQUE AL CAMBIO CLIMÁTICO, SE HAN REFORESTADO 105 Ha.
2. CON EL PROYECTO DE PROTECCIÓN DE FUENTES HÍDRICAS CON ENFOQUE A MANEJO DE CUENCAS Y MITIGACIÓN DEL CAMBIO CLIMÁTICO EN LA PARROQUIA PINDILIG Y LA COMUNIDAD DE COLEPATO DE LA PARROQUIA RIVERA, DEL CANTÓN AZOGUES DE LA PROVINCIA DEL CAÑAR SE HAN REFORESTADO 15 Ha.
3. CON EL PROYECTO DE INVERSIÓN PARA EL MEJORAMIENTO DE LA CALIDAD DE VIDA DE LAS FAMILIAS, A TRAVÉS DE LA CONSERVACIÓN DE LAS ÁREAS NATURALES, COBERTURA VEGETAL Y EL INCREMENTO DE LA PRODUCCIÓN AGROPECUARIA, CON UN PROCESO DE CAPACITACIÓN PARA LA GESTIÓN DE RECURSOS NATURALES, SE HAN REFORESTADO  90 Ha. 
4. MEDIANTE LA IMPLEMENTACIÓN DE TÉCNICAS FORESTALES, AGROFORESTALES Y SILVOPASTORILES PARA CONTRIBUIR A MEJORAR LA CALIDAD DE VIDA DE LOS HABITANTES EN LAS PARROQUIAS DE LA PROVINCIA DEL CAÑAR, CON ENFOQUE AL CAMBIO CLIMÁTICO, SE HAN REFORESTADO  270 Ha.</t>
  </si>
  <si>
    <t>1. CON LA IMPLEMENTACIÓN DE ESTE PROYECTO SE HAN REGADO 4.413 Ha. Y SE HAN BENEFICIADO ALREDEDOR DE 2.328 USUARIOS.
2. SE HA MEJORADO E INCREMENTADO LA SUPERFICIE DE RIEGO EN 173,77 Ha. Y BENEFICIADO A 290 USUARIOS
3. SE HA MEJORADO E INCREMENTADO LA SUPERFICIE DE RIEGO EN 1.150 Ha. Y BENEFICIADO A 1.661 USUARIOS</t>
  </si>
  <si>
    <t>1. SE ENCUENTRAN INSTALADOS Y EN FUNCIONAMIENTO 7 SISTEMAS DE PLACAS CON BANCOS DE HIELO EN LOS CENTROS DE ACOPIO DE DIFERENTES COMUNIDADES, LO CUAL HA BENEFICIADO ALREDEDOR DE 500 GANADEROS DE LA PROVINCIA</t>
  </si>
  <si>
    <t xml:space="preserve">1. SE HA MEJORADO 570 Ha. DE PASTO EN UPAS EN LA PROVINCIA DE CAÑAR; Y, SE HA BENEFICIADO A 1.205 FAMILIAS
2. SE HAN IMPLEMENTADO 1,263 FINCAS BENEFIANDO A 1,263 FAMILIAS DE LA PROVINCIA DE CAÑAR
3. SE HAN IMPLEMENTADO PROYECTOS DE CRIANZA DE ANIMALES MENORES EN 376 FINCAS Y SE HA BENEFICIADO A 376 FAMILIAS 
4. SE HA DESPARASITADO Y VITAMINIZADO A 3,062 CABEZAS DE GANADO Y BENEFICIADO A 306 FAMILIAS
5. CON LOS TALLERES DE CAPACITACIÓN EN PROCESOS PRODUCTIVOS SE HA BENEFICIADO A 175 PERSONAS
6. SE HA BENEFICIADO A 75 PERSONAS CON EL TALLER DE FORTALECIMIENTO PATRIMONIAL EN COJITAMBO </t>
  </si>
  <si>
    <t>1. CON LA IMPLEMENTACIÓN DE ESTE PROYECTO SE HAN REGADO 4.413 Ha. Y SE HAN BENEFICIADO ALREDEDOR DE 2,328 USUARIOS.
2. SE HA MEJORADO E INCREMENTADO LA SUPERFICIE DE RIEGO EN 173,77 Ha. Y SE HA BENEFICIADO A 290 USUARIOS
3. SE HA MEJORADO E INCREMENTADO LA SUPERFICIE DE RIEGO EN 1.150 Ha. Y BENEFICIADO A 1.661 USUARIOS</t>
  </si>
  <si>
    <t>Se ha logrado incrementar el presupuesto de la entidad en $1.058.969,70, lo que ha permitido la suscripción de 4 convenios con Elecaustro y 1 convenio con Petroecuador para la ejecución de cinco proyectos en las áreas de riego, desarrollo productivo, ambiente y vialidad.</t>
  </si>
  <si>
    <t xml:space="preserve">ADMINISTRACION GENERAL Y FINANCIERA </t>
  </si>
  <si>
    <t>FOMENTO PRODUCTIVO</t>
  </si>
  <si>
    <t>MEDIO AMBIENTE Y MANEJO DE CUENCAS HIDRICAS</t>
  </si>
  <si>
    <t>PROMOCION ARTESANAL Y TURISTICA</t>
  </si>
  <si>
    <t>EMPRENDIMIENTO EMPRESARIALES</t>
  </si>
  <si>
    <t>INFRAESTRUCTURA TERRITORIAL</t>
  </si>
  <si>
    <t>RIEGO Y DRENAJE</t>
  </si>
  <si>
    <t>TRANSPORTE Y VIAS</t>
  </si>
  <si>
    <t>SI</t>
  </si>
  <si>
    <t>ASAMBLEAS CIUDADANAS LOCALES E INSTANCIA DE PARTICIPACIÓN CIUDADANA DEL GAD</t>
  </si>
  <si>
    <t>Se llevaron a cabo 26 Asambleas Ciudadanas Locales en cada una de las 26 parroquias de la Provincia, en las cuales se definieron las Prioridades de Inversión que constarán en el Anteproyecto de Presupuesto del año 2024.</t>
  </si>
  <si>
    <t xml:space="preserve">ASAMBLEA CIUDADANA </t>
  </si>
  <si>
    <t xml:space="preserve">TRANSPORTE Y VÍAS </t>
  </si>
  <si>
    <t>MEDIO AMBIENTE Y CUENCAS HÍDRICAS</t>
  </si>
  <si>
    <t>PROGRAMAS SOCIALES PARA GRUPOS DE ATENCIÓN PRIORITARIA</t>
  </si>
  <si>
    <t>33,81</t>
  </si>
  <si>
    <t>53,08</t>
  </si>
  <si>
    <t>78,66</t>
  </si>
  <si>
    <t>85,25</t>
  </si>
  <si>
    <t>100</t>
  </si>
  <si>
    <t>Personas adultas mayores
Niñas, niños y adolescentes
Jóvenes
Mujeres Embarazadas
Personas con discapacidad
Movilidad Humana
Personas con enfermedades catastróficas
Personas usuarias y consumidoras
Personas en situación de riesgo
Víctimas de violencia doméstica y sexual
Maltrato infantil
Desastres naturales o antropogénicos</t>
  </si>
  <si>
    <t>23,90%
22,38%
9,72%
9,13%
19,11%
15,76%</t>
  </si>
  <si>
    <t xml:space="preserve"> Promover el desarrollo de nuevas técnicas de cultivos a través de capacitación 
- Desarrollar las medidas previstas en el Código Orgánico de Organización Territorial, Autonomía y Descentralización (COOTAD) para configurar los espacios territoriales apropiados para el pleno ejercicio de los derechos de las nacionalidades y pueblos
- Promover programas para evitar la violencia intrafamiliar y la protección de los derechos de los pueblos y nacionalidades
- Promover programas de prevención para erradicar tipos de discriminación por diferencias físicas, raza y condición social
- Promover programas para la solución de necesidades de transportación, acopio y mercadeo de la producción de las comunidades rurales</t>
  </si>
  <si>
    <t>Promoción de programas de orientación en salud sexual y reproductiva, con énfasis en la prevención del embarazo prematuro.
- Promover programas que contribuyan a combatir la desnutrición infantil en la Provincia 
- Promover la implementación de programas de atención a NNA en situación de amenaza o vulneración de sus derechos, 
- Promover e impulsar el desarrollo de capacidades productivas y emprendimientos en adolescentes de la Provincia del Cañar 
- Coordinar con órganos e instancias de protección especial de niños, niñas y adolescentes en movilidad humana.
- Promover la participación de los grupos generacionales en los espacios de toma de decisiones y para la exigibilidad de sus derechos. 
Prevenir la violencia y abandono de los adultos mayores.
- Promover prácticas de vida saludable en adultos mayores que contribuyan a combatir la desnutrición y obesidad en adultos mayores
- Promoción de servicios de formación y capacitación en atención local en trato y cuidado del adulto mayor
- Garantizar el cumplimiento de los derechos de los grupos generacionales establecidos en la Constitución de la Republica
- Desarrollar la capacidad de emprendimiento en los adultos mayores</t>
  </si>
  <si>
    <t>Fortalecer la gestión de los GADs para mejorar el trabajo con los grupos de atención prioritaria.
- Fortalecer la cartera de programas, servicios de protección social para personas con discapacidad y sus familias.
- Impulsar el diseño universal y la accesibilidad al medio físico en la infraestructura pública y privada con acceso al público.
- Impulsar el emprendimiento en las personas con discapacidad.
- Fortalecer los procesos de inclusión social</t>
  </si>
  <si>
    <t>Prevenir y erradicar toda forma de discriminación y violencia de género y personas LGTBI organizando la respuesta del Estado en la prevención, atención, sanción y restitución del derecho a una vida sin violencia. 
- Promover el empoderamiento y participación de mujeres en espacios de toma de decisiones 
- Promover la creación de centros de atención especializados en beneficio de la defensa de los derechos de la mujer 
- Promover la implementación de programas locales de sensibilización, campañas de transformación de patrones socioculturales.  
- Promover programas que permitan la concientización en temas de género</t>
  </si>
  <si>
    <t>Promover la creación, implementación, monitoreo y seguimiento de políticas públicas enfocadas a la lucha contra la xenofobia y todo tipo de discriminación, que impulsen la integración y la inclusión de las personas en movilidad y que involucren a todos los sectores de la sociedad.
- Coordinar mecanismos para promover el acceso a la educación, seguridad social, justicia, libertad de asociación y participación política.
- Orientar sobre el acceso a la salud, educación, libertad de asociación y participación.
- Implementar mecanismos de acción afirmativa para los migrantes retornados, sean enfocados en temas de productividad, acceso a créditos, inclusión socioeconómica y reconocimiento de capacidades.
- Promover el fomento productivo a través de emprendimientos</t>
  </si>
  <si>
    <t>Mejorar la calidad de vida de grupos interculturales</t>
  </si>
  <si>
    <t xml:space="preserve">Concientizaciòn por parte de familiares que tienen a cargo a adultos mayores, por medio de las terapias realizadas a cargo del personal del CGDS, los adultos mayores mejoran su calidad de vida; por otro lado la niñez y adolescencia se ven beneficiadas por los servicios que contribuyen al correcto desarrollo del ser humano precautelando y garantizadndo el efectivo cumplimiento de sus derechos. </t>
  </si>
  <si>
    <t xml:space="preserve">Desarrollar sus habilidades, capacidades, destrezas, logrando mayor inclusión en la sociedad </t>
  </si>
  <si>
    <t xml:space="preserve">Concientizar a la ciudadania, lograr un empoderamiento femenino por medio de charlas, talleres y conversatorios con diferentes actores sociales, reducir los índices de violencia y mejorar le trabajo preventivo. </t>
  </si>
  <si>
    <t xml:space="preserve">Evitar la discriminaciòn que existe basada en estereotipos hacia personas en calidad de migrantes, mejorar el acceso educativo y servicios de protección social  para personas en situaciòn de movilidad humana y disminuir los indices de migaciòn </t>
  </si>
  <si>
    <t xml:space="preserve">El resultado obtenido principalmente aporta a crear una sociedad igualitaria en donde los derechos de los grupos interculturales sean respetados y garantizados. </t>
  </si>
  <si>
    <t xml:space="preserve">Garantizar los derechos de todos los ciudadanos a lo largo de su vida, atendiendo a la especificidad con prioridad de niñas y niños, adolescentes, jóvenes, y personas adultas mayores, brindando condiciones de vida dignas y protegiéndoles de la violencia y la discriminación. </t>
  </si>
  <si>
    <t>Al correcto desarrollo de estrategias y acciones para lograr una vida digna, con iguales accesos y oportunidades durante todo su ciclo de vida, con profundo respeto a las identidades diversas y con respuestas inclusivas e integrales.</t>
  </si>
  <si>
    <t>Los resultados obtenidos aportan en la reducciòn de indices de violencia contra la mujer en la Provincia del Cañar, siendo una de las más altas a nivel Nacional. Además, busca lograr una verdadera  igualdad y equidad de género.</t>
  </si>
  <si>
    <t xml:space="preserve">Promoción de políticas públicas contra xenofobia, coordinar mecanismos para promover el acceso a la educaciòn, seguridad social, justicia, libertad de asociación e incrementar mecanismos de acciones  afirmativas </t>
  </si>
  <si>
    <t>NO</t>
  </si>
  <si>
    <t>Aprobación de las Prioridades de Inversión definidas en el Anteproyecto del Presupuesto de los años 2023 y 2024</t>
  </si>
  <si>
    <t>Sectores sociales, Autoridades electas, Representantes del Régimen Dependiente, entidades, organizaciones, ciudadania en general, con énfasis en los enfoques de igualdad: pueblos y nacionalidades, personas en situación de movilidad humana, personas con discapacidad, género y generacional</t>
  </si>
  <si>
    <t>SE LOGRO LA APROBACIÓN DE LAS PRIORIDADES DE INVERSIÓN POR LOS DIFERENTES GRUPOS SOCIALES DE LA PROVINCIA, lo que permite que los ciudadanos de la Provincia del Cañar conozcan cómo se ha distribuido cada dólar del presupuesto institucional y cómo hemos trabajado frente a las necesidades que aquejan a nuestra Provincia, asumiendo su gestión con mucha responsabilidad y transparencia, gracias a la voluntad del pueblo cañarense que acogió nuestra propuesta de trabajo.</t>
  </si>
  <si>
    <t xml:space="preserve">El GAD Provincial entregó a la Instancia de Participación Ciudadana el PDOT, el Plan de Gobierno de la máxima Autoridad, POAs, Plan de Inversiones y el listado de instituciones vinculadas para que en base a ello generen consulta a la ciudadanía sobre los temas que requieren que las autoridades rindan cuentas en base a los ejes de desarrollo, posteriormente los Actores Ciudadanos, Miembros de la Instancia de Participación Ciudadana y miembros del Consejo de Planificación Local conformaron reuniones en mesas de trabajo y espacios de debate, de donde se obtuvo el listado de temas o requerimientos ciudadanos sobre los cuales el GADPC deberá rendir cuentas del ejercicio económico 2023. </t>
  </si>
  <si>
    <t>En base a un mapeo de actores ciudadanos y en consideración a las Áreas de la Entidad, relacionadas con el proceso, la Máxima Autoridad designó al equipo mixto.  A los Técnicos del GAD mediante MEMORANDO N° GADPC-P-2024-125-M, del 19 de febrero de 2024; y, a los ciudadanos mediante Oficio No.- GADPC-P-2024-068-O del 20 de febrero de 2024</t>
  </si>
  <si>
    <t>Una vez que el GADPC ha receptado de la Asamblea Ciudadana Local el listado de temas o requerimientos ciudadanos sobre los cuales el GAD deberá rendir cuentas, el Prefecto designó al Equipo Técnico Mixto conformado por los técnicos del GADPC que tienen relación con las áreas sobre las cuales hay que rendir cuentas, como miembros de la comisión liderada por el GAD, se les entregó dichos requerimientos ciudadanos para que evaluen la gestión institucional y elaboren el correspondiente informe.
Así mismo, el Prefecto designó a los Actores ciudadanos Miembros de la Instancia de Participación Ciudadana y Miembros del Consejo de Planificación del GAD, para integrar la comisión liderada por la ciudadanía dentro del Equipo Técnico Mixto, para que evaluen dicho informe.</t>
  </si>
  <si>
    <t>Oficio de fecha 17 de enero de 2024, por el cual se entrega el PDOT, Plan de Gobierno de la Máxima Autoridad, POAS y listado de Instituciones Vinculadas
Oficio s/n, de fecha 31 de enero de 2024, suscrito por los Miembros de la Instancia de Participación ciudadana</t>
  </si>
  <si>
    <t>MEMORANDO N° GADPC-P-2024-125-M, del 19 de febrero de 2024 del Prefecto
Oficio No.- GADPC-P-2024-068-O, del 20 de febrero de 2024, del Prefecto</t>
  </si>
  <si>
    <t>Adjunte el Acta de integración de las dos subcomisiones</t>
  </si>
  <si>
    <t xml:space="preserve">La Comisión liderada por el GAD en cada una una de sus äreas procedió a evaluar la gestión institucional en base al listado de temas o requerimientos ciudadanos sobre los cuales el GADPC debe rendir cuentas, a partir de dichas demandas ciudadanas y de los resultados programados y logrados en el año 2023, para lo cual la Dirección Planificación y Gobernabilidad coordinó la respectiva capacitación y entrega de formularios del CPCCS. </t>
  </si>
  <si>
    <t>Con la información consolidada de todas las direcciones del GADPC y en base a las directrices del CPCCS, se redactó el informe preliminar narrativo de rendición de cuentas para la ciudadanía en coordinación con la Dirección de Planificación y Gobernabilidad, mismo que con fecha 26 de abril de 2024 fue puesto a consideración de la Máxima Autoridad para su aprobación.</t>
  </si>
  <si>
    <t xml:space="preserve">Se procedó a llenar el Formulario entregado por el CPCCS con el apoyo de la Dirección de Planificación, quienes luego de consolidar toda la información lo pusieron a consideración de la Máxima Autoridad para su aprobación </t>
  </si>
  <si>
    <t>Una vez que la Dirección de Planificación y Gobernabilidad, con fecha 26 de abril de 2024, entregó a la Máxima Autoridad el Informe Preliminar Narrativo de Rención de Cuentas así como el Formulario del CPCCS, los mismos fueron aprobados por el Prefecto en fecha 26 de abril de 2024</t>
  </si>
  <si>
    <t>Mediante Oficio GADPC-P-2024-163-O, de fecha 26 de abril de 2024, el Prefecto Provincial del Cañar realizó la entrega en medio físico del Informe Preliminar de rendición de cuentas institucional a los ciudadanos Miembros de la Instancia de Participación Ciudadana y miembros del Consejo de Planificación Provincial, con 19 días antes de la deliberación pública</t>
  </si>
  <si>
    <t>Acta de reunión (Registro de Asistencia)</t>
  </si>
  <si>
    <t>Adjunte el Informe que se presentó a la ciudadanía</t>
  </si>
  <si>
    <t>MEMORANDO N° GADPC-DPG-2024-112-M, de fecha 26 de abril de 2024
(Formulario)</t>
  </si>
  <si>
    <t>Oficio GADPC-P-2024-163-O, de fecha 26 de abril de 2024, del Prefecto Provincial del Cañar</t>
  </si>
  <si>
    <t>Pág. Web, radio, redes sociales, impresos</t>
  </si>
  <si>
    <t xml:space="preserve">El GAD Provincial envió las invitaciones respectivas a los Miembros de la Instancia de Participación Ciudadana y Miembros del Consejo de Planificación Provincial; así como a los Sectores Sociales, Autoridades electas, Representantes del Régimen Dependiente, entidades, organizaciones, ciudadania en general, con énfasis en los enfoques de igualdad: pueblos y nacionalidades, personas en situación de movilidad humana, personas con discapacidad, género y generacional </t>
  </si>
  <si>
    <t>En el Complejo Arqueológico de Ingapirca se llevó a cabo la Deliberación Pública y Evaluación Ciudadana del Informe de Rendición de Cuentas, el día miércoles 15 de mayo de 2024, a las 10H00</t>
  </si>
  <si>
    <t>0/30 Minutos</t>
  </si>
  <si>
    <t>El Prefecto Provincial expuso ante la Asamblea el Informe de Rendición de Cuentas del ejercicio económico 2023, acompañado de un video que detalla las actividades cumplidas, el evento además fue retransmitido a través de las redes sociales de la Entidad.</t>
  </si>
  <si>
    <t>Luego de exponer el Informe de Rendición de Cuentas, la máxima Autoridad del GAD respondió las demandas ciudadanas que se presentaron.</t>
  </si>
  <si>
    <t>Luego de conlcuido el evento se realizaron mesas de trabajo por cada eje de desarrollo, en las cuales se recogieron las recomendaciones de los ciudadanos para mejorar la gestión del GAD</t>
  </si>
  <si>
    <t>Luego de el debate en las mesas de trabajo por cada eje de desarrollo, se procedió a suscribir el acta correspondiente en las que se recogieron las recomendaciones de los ciudadanos para mejorar la gestión del GAD</t>
  </si>
  <si>
    <t>Actas firmadas por los representantes ciudadanos</t>
  </si>
  <si>
    <t>Página Web</t>
  </si>
  <si>
    <t xml:space="preserve">Listado de invitados Invitaciones Oficios </t>
  </si>
  <si>
    <t>Listado de participantes</t>
  </si>
  <si>
    <t>Evaluación Ciudadana del Informe Preliminar Narrativo, de la Instancia de Participación Ciudadana de fecha que se dio lectura el día del evento, suscrito por la Sra. María Magdalena Loja Quizhpi, Miembro de la Instancia de Participación Ciudadana</t>
  </si>
  <si>
    <t>Fotos y video</t>
  </si>
  <si>
    <t>Se incorporaron las sugerencias ciudadanas que fueron recopiladas en las mesas temáticas de cada eje de desarrollo en la Deliberación Pública de Rendición de Cuentas y se plasmaron en un Plan de Trbajo a ser ejecutado en el próximo año</t>
  </si>
  <si>
    <t>Consejo de Planificación y a la Instancia de Participación Ciudadana</t>
  </si>
  <si>
    <t>Matriz del Plan de Trabajo</t>
  </si>
  <si>
    <t>Oficio de entrega del Plan de Trabajo a la Instancia de Participación Ciudadana y miembros del Consejo de Planificación</t>
  </si>
  <si>
    <t>SE REALICE EL TRABAJO COORDINADO CONJUNTAMENTE CON EL GAD PARROQUIAL</t>
  </si>
  <si>
    <t>SE CONSERVE EL MANTENIMIENTO VIAL Y LA PRODUCTIVIDAD</t>
  </si>
  <si>
    <t>SEGUIR MEJORANDO LA  VIALIDAD EN TODA LA PROVINCIA DEL CAÑAR</t>
  </si>
  <si>
    <t>TENER UN POCO MAS DE CONTROL AL PERSONAL TÉCNICO DISTRIBUIDO EN DIFERENTES SECTORES DE LA PROVINCIA</t>
  </si>
  <si>
    <t>SE DEBE CONTINUAR CAPACITANDO A LAS ORGANIZACIONES DE REGENTES EN EL USO Y MANEJO DEL AGUA</t>
  </si>
  <si>
    <t>EL TRAMITE DE LAS GESTIONES QUE REALIZAN LOS USUARIOS DE RIEGO DEBEN SER ATENDIDAS LO MÁS RÁPIDO POSIBLE EN RAZÓN DE QUE SE REQUIERE CIERTA FRECUENCIA DE RIEGO QUE HAY QUE CUMPLIRLA</t>
  </si>
  <si>
    <t>SE DEBE CONTINUAR CON LA ATENCION INTEGRAL TANTO DE LA PARTE DE INFRAESTRUCTURA COMO EN LA PARTE SOCIAL, COMPONIENDO LOS CANALES DE RIEGO Y CAPACITANDO A LAS ORGANIZACIONES DE REGENTES</t>
  </si>
  <si>
    <t>DESIGNAR MAYORES RECURSOS PARA LA INFRAESTRUCTURA DE SISTEMAS DE RIEGO</t>
  </si>
  <si>
    <t>FORTALECER Y CONSERVAR LA GESTIÓN INTEGRAL DEL RIEGO Y DRENAJE EN CUANTO A LA CONSEERVACIÓN DE PÁRAMOS, PROTECCIÓN DE FUENTES HÍDRICAS, EL FORTALECIMIENTO DEL CAPITAL HUMANO A TRAVÉS DE LA CAPACITACIÓN A LAS ORGANIZACIONES DE REGENTES</t>
  </si>
  <si>
    <t>ACERCAMIENTO POR PARTE DE LAS AUTORIDADES HACIA LAS COMUNIDADES A TRAVES DE OFICINAS EN TERRITORIO PARA FACILITAR LA GESTION DE LOS DIRIGENTES</t>
  </si>
  <si>
    <t>ENTREGA DE PLANTAS PARA MEJORAR LA PRODUCCIÓN AGRÍCOLA</t>
  </si>
  <si>
    <t>QUE SALGAN MÁS SEGUIDO HACER CENSO A LAS PERSONAS QUE RECIBEN LAS PLANTAS PARA UNA MEJOR CALIDAD</t>
  </si>
  <si>
    <t>BRINDAR ASISTENCIA TÉCNICA</t>
  </si>
  <si>
    <t>CONSERVAR MUCHAS COSAS BUENAS COMO LA REFORESTACION CON LOS HUERTOS FAMILIARES</t>
  </si>
  <si>
    <t>PIENSO QUE DEBE MANTENERCE CON LA PRODUCCION DE ANIMALES MENORES Y LA VISITA DE LOS TÉCNICOS A LOS CAMPOS</t>
  </si>
  <si>
    <t>SE NECESITA MÁS INVERSIÓN PARA LOS PROYECTOS PRODUCTIVOS</t>
  </si>
  <si>
    <t>CONSERVAR LA REFORESTACION</t>
  </si>
  <si>
    <t>FORTALECER LA PROTECCION A LAS FUENTES HIDRICAS</t>
  </si>
  <si>
    <t>AYUDAR CON RECURSOS PARA LAS FUENTES HIDRICAS CON LA PRODUCCION DE ALIMENTOS PARA LOS HOGARES</t>
  </si>
  <si>
    <t>MEJORAR EL SEMBRADO DE ARBOLES, CONTROLANDO LOS INCENDIOS</t>
  </si>
  <si>
    <t>Que se siga impulsando la reactivación de la producción agropecuaria, fomentando las acciones y mecanismos necesarios a fin de dar sostenibilidad a las iniciativas de las comunidades.</t>
  </si>
  <si>
    <t>Continuar con el apoyo brindado por parte de la prefectura a las juntas lecheras</t>
  </si>
  <si>
    <t>Los pequeños y medianos productores solicitamos que se siga con el mejoramiento de pastos, apoyando con semillas y mezcla forrajera de calidad y que se continue apoyando con insumos agropecuarios.</t>
  </si>
  <si>
    <t>Ampliar la implementación de fincas integrales que diversifiquen las actividades agropecuarias para no depender de un solo producto y garantizar la producción variada de productos de nuestra provincia</t>
  </si>
  <si>
    <t>Seguir apoyando como se ha venido este tiempo en la crianza de animales menores, cuyes, pollos, etc.</t>
  </si>
  <si>
    <t>Apoyar con más capacitaciones sobre reactivación de cultivos.</t>
  </si>
  <si>
    <t>Necesitamos que se siga impulsando el plan participativo de riego y drenaje de tal manera que se lleve una adecuada planificación para optimizar al máximo los sistemas de riego existentes.</t>
  </si>
  <si>
    <t>Incrementar la superficie bajo riego de la provincia a través de la construcción y rehabilitación de los sistemas de riego.</t>
  </si>
  <si>
    <t>Continuar ejecutando los convenios de riego para que haya más familias beneficiadas y se incremente la producción.</t>
  </si>
  <si>
    <t>Fomentar la asistencia técnica social, fortaleciendo la capacidad administrativa, de operación y mantenimiento de las organizaciones de regantes.</t>
  </si>
  <si>
    <t>Que se sigan desarrollando más planes y proyectos para la conservación de los recursos naturales de la provincia.</t>
  </si>
  <si>
    <t>Necesitamos que se impulse y se siga mejorando la gestión ambiental en el manejo de cuencas y microcuencas y la integridad del patrimonio natural.</t>
  </si>
  <si>
    <t>Elaborar planes para la recuperación de espacios naturales que han sufrido impacto.</t>
  </si>
  <si>
    <t>Seguir con el mantenimiento vial, cambiando lastre por asfalto, atendiendo a las comunidades que más lo necesitan.</t>
  </si>
  <si>
    <t>La Prefectura debe continuar con el mantenimiento vial de larga duración tomando en cuenta el uso de tecnologías amigables con el medio ambiente y seguir impulsando las mingas comunitarias.</t>
  </si>
  <si>
    <t>Necesitamos que se siga con la reconstrucción de puentes y vías afectadas por el duro invierno</t>
  </si>
  <si>
    <t>Continuar de la misma manera en la que se ha venido trabajando respecto al techado y construcción de canchas que son básicas para impulsar el deporte.</t>
  </si>
  <si>
    <t>La Prefectura del Cañar tiene como competencia el fomento de las actividades productivas y agropecuarias de la provincia, en base a esto se viene promoviendo mecanismos de reactivación de la Unidades de Producción Agropecuaria mediante la capacitación, asistencia técnica permanente y la entrega de equipos e insumos agropecuarios necesarios a fin de dar sostenibilidad a las iniciativas de las comunidades y organizaciones agropecuarias; para ello se han invertido $ 798,792,88, beneficiando a 1,115 personas.</t>
  </si>
  <si>
    <t>Venimos apoyando a la producción lechera en la provincia con el programa: “FORTALECIMIENTO DE LA CADENA PRODUCTIVA DE LECHE, EN JUNTAS LECHERAS DE LA PROVINCIA DEL CAÑAR”, a través de la entrega de sistemas de placas con bancos de hielo, biodigestores, mobiliarios, etc. con una inversión de $ 170,400,00, beneficiando a 1,070 personas.</t>
  </si>
  <si>
    <t>En la provincia del Cañar, así como a nivel de todo el país, las especies forrajeras constituyen la base fundamental de la alimentación del ganado vacuno, son la fuente de nutrientes más barata y la mejor adaptada a los requerimientos fisiológicos de los rumiantes.
Bajo este contexto el Gobierno Provincial, viene apoyando propuestas productivas sostenibles y sustentables, en este caso particular el establecimiento de parcelas de pastos con semillas y mesclas forrajeras mejoradas e idóneas para la zona, teniendo en cuenta diferentes aspectos como es un balance nutricional, lo que nos ayuda no solo a producir mejores pastos, sino también a: mantener la calidad y salud del suelo, hacer un uso eficiente de los fertilizantes, reducir el impacto ambiental negativo por el mal uso de las fuentes de fertilización y estiércoles y mejorar la economía del productor. Para ello hemos invertido $ 631,651,00, beneficiando a 1,205 familias y mejorando 570 Ha. de pasto.</t>
  </si>
  <si>
    <t>La implementación de fincas integrales persigue el fin de diversificar e integrar la producción agropecuaria, fortalecer y garantizar la seguridad y soberanía alimentaria de la población, aumentar las fuentes de ingreso y no depender exclusivamente de un producto; y, cubrir zonas todavía no atendidas caracterizadas por altos niveles de inseguridad alimentaria. En estos proyectos se han invertido $ 291,250,00, beneficiando a 1,263 familias.</t>
  </si>
  <si>
    <t>Fomentamos la producción agropecuaria a través de la crianza de animales menores, la Prefectura del Cañar viene apoyando el proyecto “Fomento de Emprendimiento Productivo con Énfasis en la Crianza y Comercialización de animales menores”, de manera especial con familias vulnerables y tiene como objetivo principal fomentar el crecimiento eficiente de las utilidades de las unidades productivas establecidas por las personas emprendedoras de las distintas organizaciones campesinas de la Provincia, fundamentando sus bases en un proceso permanente y sostenido de capacitación, la implementación de planes productivos, para seguir este objetivo es de imperiosa necesidad que todos los productores estandaricen la producción en base a un manejo técnico de la alimentación, mejoramiento genético, sanitario e infraestructura, para obtener mayor utilidad, dándole un valor agregado a la carne de cuy en base a una cadena alimenticia de óptimas condiciones; es decir que, los emprendedores, de las comunidades a partir de sus propias experiencias crean sus propios autoempleos. Esto ha demandado una inversión de $ 103,500,00, beneficiando a 376 familias</t>
  </si>
  <si>
    <t>La Prefectura del Cañar tiene como competencia el fomento de las actividades productivas y agropecuarias de la provincia, en base a esto se viene promoviendo mecanismos de reactivación de la Unidades de Producción Agropecuaria mediante la capacitación, asistencia técnica permanente y la entrega de equipos e insumos agropecuarios necesarios a fin de dar sostenibilidad a las iniciativas de las comunidades y organizaciones agropecuarias. Para ello se han invertido $ 226,800,00, beneficiando a 1,205 familias</t>
  </si>
  <si>
    <t xml:space="preserve">A través de la formulación del Plan Participativo de Riego y Drenaje de la Provincia del Cañar, tenemos claro cuáles son las potencialidades de nuestra provincia y donde debemos desarrollarlas y mejorarlas. En base a ello se vienen planificando las intervenciones que se realizan en torno al Riego en nuestra provincia. </t>
  </si>
  <si>
    <t xml:space="preserve">El agua es vida, pilar fundamental del desarrollo productivo de la provincia y eje central de nuestra gestión, cumplimos el ofrecimiento de mejorar los sistemas de riego, dotamos del líquido vital a nuestros pequeños y medianos productores, así fomentamos la reactivación del campo e impulsamos la economía de la provincia, con el agua fortalecemos la cadena productiva de toda la provincia, asegurando una verdadera soberanía alimentaria a nuestra gente. </t>
  </si>
  <si>
    <t>La Prefectura del Cañar, con el propósito de optimizar el recurso hídrico con fines de riego, ha incrementado la superficie bajo riego en la provincia, a través de la construcción, rehabilitación y mejoramiento de sistemas de riego nuevos y existentes, a continuación, se presenta un cuadro resumen de los sistemas de riego intervenidos en el año 2023, mimos que han sido ejecutados bajo la modalidad de convenios con las diferentes comunidades y organizaciones de regantes; con una inversión de $ 577,697,55, beneficiando a 2,328 familias.</t>
  </si>
  <si>
    <t xml:space="preserve">La Prefectura del Cañar, contribuye a crear las condiciones para el desarrollo de la producción agropecuaria, en el marco de la equidad social y aprovechamiento de los recursos hídricos, mediante la optimización del uso del agua de riego. 
El objetivo principal es mejorar las condiciones de vida de los agricultores, combatir la pobreza rural y evitar migración campesina a las ciudades. </t>
  </si>
  <si>
    <t xml:space="preserve">Cumplimos con la implementación de medidas de mitigación y adaptación al cambio climático; protección y mantenimiento de vertientes de agua, recursos hídricos y bosques protectores, conservación de suelos, con estas acciones beneficiamos a varias comunidades de los cantones: Azogues, Cañar, Biblián, Déleg y El Tambo, con una inversión total de $ 982.632,40, beneficiando a más de 2.040 Familias. </t>
  </si>
  <si>
    <t>En cuanto a la Gestión Ambiental y Cuencas Hídricas la Prefectura de Cañar ha venido interviniendo en la protección de las áreas de recarga hídrica de los diferentes sectores de la provincia; así como el trabajo coordinado e interinstitucional en el manejo y conservación de microcuencas, con la finalidad de mejorar el nivel de vida de sus pobladores sin descuidar el manejo de las áreas sensibles en donde se genera el recurso agua</t>
  </si>
  <si>
    <t>La Prefectura de Cañar ha venido interviniendo en la protección de las áreas de recarga hídrica de los diferentes sectores de la provincia; así como el trabajo coordinado e interinstitucional en el manejo y conservación de microcuencas, con la finalidad de mejorar el nivel de vida de sus pobladores sin descuidar el manejo de las áreas sensibles en donde se genera el recurso agua</t>
  </si>
  <si>
    <t>Al ser el sistema vial un componente fundamental de la estrategia de desarrollo de la provincia, y con el objetivo de prever y solucionar los problemas que se presentan a causa de su uso y así brindar al usuario el nivel de servicio para el que las carreteras fueron diseñadas, se ha venido trabajando en coordinación con las comunidades, ya que a través del trabajo conjunto de quienes estamos al frente de las Entidades cuyas competencias exclusivas se enmarcan en este eje, han permitido aondar esfuerzos para facilitar el desplazamiento, comunicación e integración de los productores con los mercados, buscando reducir los costos de transportación y mejorando la competitividad del sector. La inversión realizada asciende a $ 1,939,768,00, con 13,050 beneficiarios.</t>
  </si>
  <si>
    <t>Se ha ejecutado el proyecto de: Mejoramiento de la Vía El Cisne, de la parroquia Ingapirca del cantón Cañar, por un valor de $ 232,458,00</t>
  </si>
  <si>
    <t>Hemos construido puentes que permiten la interconexión y el transporte de personas, vehículos y alimentos, aportando significativamente al desarrollo productivo.
Un ejemplo de ello es el puente Suicay Bajo, ubicado en la parroquia General Morales, del cantón Cañar, con una inversión de $162.603,54</t>
  </si>
  <si>
    <t>Nos hemos preocupado por brindar espacios de sano esparcimiento a nuestros niños, jóvenes y adultos de la provincia, en áreas protegidas del sol y la lluvia, para ello hemos invertido diferentes canchas de nuestra provincia como se detalla a continuación, con una inversión de $ 632,643,37.</t>
  </si>
  <si>
    <t>24 espacios</t>
  </si>
  <si>
    <t>5520 minutos</t>
  </si>
  <si>
    <t>CONTRATO DE DONACIÓN QUE CELEBRA EL GOBIERNO AUTÓNOMO DESCENTRALIZADO PROVINCIAL DEL CAÑAR Y EL CENTRO DE GESTIÓN Y DESARROLLO SOCIAL DEL GADPC- PROTECCIÓN ESPECIAL - UN SILLÓN ODONTOLÓGICO Y LA SILLA GIRATORIA PARA SER UTILIZADO EN LA UNIDAD MÉDICA MÓVIL DEL DISTRITO 03D03 DE PROPIEDAD DEL CENTRO DE GESTIÓN Y DESARROLLO SOCIAL</t>
  </si>
  <si>
    <t>CONTRATO DE DONACIÓN QUE CELEBRA EL GOBIERNO AUTÓNOMO DESCENTRALIZADO PROVINCIAL DEL CAÑAR Y EL HOSPITAL LUÍS F. MARTÍNEZ - DOS SILLONES ODONTOLÓGICOS Y DOS SILLAS GIRATORIAS</t>
  </si>
  <si>
    <t>CONTRATO DE DONACIÓN QUE CELEBRA EL GOBIERNO AUTÓNOMO DESCENTRALIZADO PROVINCIAL DEL CAÑAR Y EL GOBIERNO AUTÓNOMO DESCENTRALIZADO DE SUSCAL - DOS SILLONES ODONTOLÓGICOS Y DOS SILLAS GIRATORIAS</t>
  </si>
  <si>
    <t>CONTRATO DE DONACIÓN QUE CELEBRA EL GOBIERNO AUTÓNOMO DESCENTRALIZADO PROVINCIAL DEL CAÑAR Y EL HOSPITAL HOMERO CASTANIER CRESPO - DOS SILLONES ODONTOLÓGICOS Y DOS SILLAS GIRATORIAS</t>
  </si>
  <si>
    <t>CONTRATO DE DONACIÓN QUE CELEBRA EL GOBIERNO AUTÓNOMO DESCENTRALIZADO PROVINCIAL DEL CAÑAR, EL GOBIERNO AUTÓNOMO DESCENTRALIZADO INTERCULTURAL DEL CANTÓN CAÑAR; Y, EL GOBIERNO AUTÓNOMO DESCENTRALIZADO PARROQUIAL DE GUALLETURO - UNA RETROEXCAVADORA CABINADA 4X4, MARCA KOMATSU, MODELO WB97R-5E0, SERIE No. F90827, Motor 002008822, COLOR AMARILLO</t>
  </si>
  <si>
    <t>CONTRATO DE COMODATO QUE CELEBRA EL GOBIERNO AUTÓNOMO DESCENTRALIZADO PROVINCIAL DEL CAÑAR Y LA CORPORACIÓN UNIÓN PARA LAS COMUNIDADES CAMPESINAS DEL CANTÓN BIBLIÁN - UCCERB - 2 PLANTAS DEL INMUEBLE UBICADO EN LA AV. ALBERTO OCHOA Y JOSÉ BENIGNO IGLESIAS DEL CANTÓN BIBLIÁN ENTREGA AL GADPC PARA 20 AÑOS</t>
  </si>
  <si>
    <t xml:space="preserve">CONTRATO DE COMODATO </t>
  </si>
  <si>
    <t>INDETERMINADA</t>
  </si>
  <si>
    <t>SECTOR:</t>
  </si>
  <si>
    <t>rcardenas@gobiernodelcanar.gob.ec</t>
  </si>
  <si>
    <t>072240373 EXT 203</t>
  </si>
  <si>
    <t>PÚBLICO PROVINCIAL</t>
  </si>
  <si>
    <t>MARCELO VÁSQUEZ VINTIMILLA</t>
  </si>
  <si>
    <t>COBERTURA GEOGRÁFICA (DE LA INSTITUCIÓN/ ENTIDAD UDAF Y DE CADA UNA DE SUS EOD)</t>
  </si>
  <si>
    <t>Mantener la proporción de territorio provincial bajo conservación o manejo ambiental en un 50% del área de bosque y páramo (80.000,00 ha) al año 2023.</t>
  </si>
  <si>
    <t>PORCENTAJE DE PERSONAS (NIÑOS, NIÑAS, ADOLESCENTES, ADULTOS MAYORES, PERSONAS CON DISCAPACIDAD) ATENDIDAS POR AÑO A TRAVÉS DE PROGRAMAS Y PROYECTOS SOCIALES</t>
  </si>
  <si>
    <t>PORCENTAJE DE VÍAS LOCALES ADECUADAS</t>
  </si>
  <si>
    <t>Avance Óptimo</t>
  </si>
  <si>
    <t>EXISTEN OBRAS QUE SE INICIARON EN EL AÑO 2023, PERO QUE AÚN CONTINÚAN EN PROCESO DE EJECUCIÓN; Y, OTRAS QUE SE EJECUTARON EN SU TOTALIDAD Y SE ENCUENTRAN EN ESTADO "COMPLETADO", MISMAS QUE SE DETALLAN A CONTINUACIÓN: REHABILITACIÓN DE LA CONDUCCIÓN PRINCIPAL DEL SISTEMA DE RIEGO PATOCOCHA, ETAPA IV	REHABILITACIÓN DE LA CONDUCCIÓN PRINCIPAL DEL SISTEMA DE RIEGO PATOCOCHA, ETAPA IV	REHABILITACIÓN DE LA CONDUCCIÓN PRINCIPAL DEL SISTEMA DE RIEGO PATOCOCHA, ETAPA IV	REHABILITACIÓN DE LA CONDUCCIÓN PRINCIPAL DEL SISTEMA DE RIEGO PATOCOCHA, ETAPA IV
Mntenimiento de la granja de burgay 	Mntenimiento de la granja de burgay 	Mntenimiento de la granja de burgay 	Mntenimiento de la granja de burgay 
Adquisición de semovientes para renovacion de hato ganadero de la granja burgay	Adquisición de semovientes para renovacion de hato ganadero de la granja burgay	Adquisición de semovientes para renovacion de hato ganadero de la granja burgay	Adquisición de semovientes para renovacion de hato ganadero de la granja burgay
Adquisición de  tractor agricola para fortalecimiento de la granja burgay	Adquisición de  tractor agricola para fortalecimiento de la granja burgay	Adquisición de  tractor agricola para fortalecimiento de la granja burgay	Adquisición de  tractor agricola para fortalecimiento de la granja burgay
Adquisición de  tractor agricola para fortalecimiento de la granja burgay	Adquisición de  tractor agricola para fortalecimiento de la granja burgay	Adquisición de  tractor agricola para fortalecimiento de la granja burgay	Adquisición de  tractor agricola para fortalecimiento de la granja burgay
Implementacion de un centro de procesamiento de semen de bovino	Implementacion de un centro de procesamiento de semen de bovino	Implementacion de un centro de procesamiento de semen de bovino	Implementacion de un centro de procesamiento de semen de bovino
Fortalecimiento del sistema productivo agropecuario con enfoque integral en la provincia de Cañar	Fortalecimiento del sistema productivo agropecuario con enfoque integral en la provincia de Cañar	Fortalecimiento del sistema productivo agropecuario con enfoque integral en la provincia de Cañar	Fortalecimiento del sistema productivo agropecuario con enfoque integral en la provincia de Cañar
Fortalecimiento del sistema productivo agropecuario con enfoque integral en la provincia de Cañar	Fortalecimiento del sistema productivo agropecuario con enfoque integral en la provincia de Cañar	Fortalecimiento del sistema productivo agropecuario con enfoque integral en la provincia de Cañar	Fortalecimiento del sistema productivo agropecuario con enfoque integral en la provincia de Cañar
Fortalecimiento del sistema productivo agropecuario con enfoque integral en la provincia de Cañar	Fortalecimiento del sistema productivo agropecuario con enfoque integral en la provincia de Cañar	Fortalecimiento del sistema productivo agropecuario con enfoque integral en la provincia de Cañar	Fortalecimiento del sistema productivo agropecuario con enfoque integral en la provincia de Cañar
Fortalecimiento de la cadena productiva de leche mediante la implementacion de parcelas de pasto en unidades productivas agropecuarias (UPAs) de integrantes de las juntas lecheras de la provincia de Cañar	Fortalecimiento de la cadena productiva de leche mediante la implementacion de parcelas de pasto en unidades productivas agropecuarias (UPAs) de integrantes de las juntas lecheras de la provincia de Cañar	Fortalecimiento de la cadena productiva de leche mediante la implementacion de parcelas de pasto en unidades productivas agropecuarias (UPAs) de integrantes de las juntas lecheras de la provincia de Cañar	Fortalecimiento de la cadena productiva de leche mediante la implementacion de parcelas de pasto en unidades productivas agropecuarias (UPAs) de integrantes de las juntas lecheras de la provincia de Cañar
Impermebializacion de reservorio de la granja burgay	Impermebializacion de reservorio de la granja burgay	Impermebializacion de reservorio de la granja burgay	Impermebializacion de reservorio de la granja burgay
Implementacion de clinica movil veterinaria	Implementacion de clinica movil veterinaria	Implementacion de clinica movil veterinaria	Implementacion de clinica movil veterinaria
FORTALECIMIENTO CADENA PRODUCTIVA DE LECHE EN JUNTA LECHERA DE COMUNIDAD COCHAPAMBA	FORTALECIMIENTO CADENA PRODUCTIVA DE LECHE EN JUNTA LECHERA DE COMUNIDAD COCHAPAMBA	FORTALECIMIENTO CADENA PRODUCTIVA DE LECHE EN JUNTA LECHERA DE COMUNIDAD COCHAPAMBA	FORTALECIMIENTO CADENA PRODUCTIVA DE LECHE EN JUNTA LECHERA DE COMUNIDAD COCHAPAMBA
FORTALECIMIENTO CADENA PRODUCTIVA DE LECHE EN JUNTA LECHERA DE COMUNIDAD DE CEBADAS	FORTALECIMIENTO CADENA PRODUCTIVA DE LECHE EN JUNTA LECHERA DE COMUNIDAD DE CEBADAS	FORTALECIMIENTO CADENA PRODUCTIVA DE LECHE EN JUNTA LECHERA DE COMUNIDAD DE CEBADAS	FORTALECIMIENTO CADENA PRODUCTIVA DE LECHE EN JUNTA LECHERA DE COMUNIDAD DE CEBADAS
FORTALECIMIENTO CADENA PRODUCTIVA DE LECHE EN JUNTA LECHERA DE COMUNIDAD CHIRIPUNGO	FORTALECIMIENTO CADENA PRODUCTIVA DE LECHE EN JUNTA LECHERA DE COMUNIDAD CHIRIPUNGO	FORTALECIMIENTO CADENA PRODUCTIVA DE LECHE EN JUNTA LECHERA DE COMUNIDAD CHIRIPUNGO	FORTALECIMIENTO CADENA PRODUCTIVA DE LECHE EN JUNTA LECHERA DE COMUNIDAD CHIRIPUNGO
FORTALECIMIENTO CADENA PRODUCTIVA DE LECHE EN HATOS GANADEROS DE USUARIOS DE CANAL DE RIEGO CHAUCHA SUSCAL	FORTALECIMIENTO CADENA PRODUCTIVA DE LECHE EN HATOS GANADEROS DE USUARIOS DE CANAL DE RIEGO CHAUCHA SUSCAL	FORTALECIMIENTO CADENA PRODUCTIVA DE LECHE EN HATOS GANADEROS DE USUARIOS DE CANAL DE RIEGO CHAUCHA SUSCAL	FORTALECIMIENTO CADENA PRODUCTIVA DE LECHE EN HATOS GANADEROS DE USUARIOS DE CANAL DE RIEGO CHAUCHA SUSCAL
FORTALECIMIENTO CADENA PRODUCTIVA DE LECHE EN JUNTA LECHERA DE COMUNA DOLOROSA DE LLACTAHUAYCO	FORTALECIMIENTO CADENA PRODUCTIVA DE LECHE EN JUNTA LECHERA DE COMUNA DOLOROSA DE LLACTAHUAYCO	FORTALECIMIENTO CADENA PRODUCTIVA DE LECHE EN JUNTA LECHERA DE COMUNA DOLOROSA DE LLACTAHUAYCO	FORTALECIMIENTO CADENA PRODUCTIVA DE LECHE EN JUNTA LECHERA DE COMUNA DOLOROSA DE LLACTAHUAYCO
FORTALECIMIENTO CADENA PRODUCTIVA DE LECHE EN UPAS DE SOCIOS DEL CANAL DE RIEGO CACHIPLAYA SAN JUAN BOSCO	FORTALECIMIENTO CADENA PRODUCTIVA DE LECHE EN UPAS DE SOCIOS DEL CANAL DE RIEGO CACHIPLAYA SAN JUAN BOSCO	FORTALECIMIENTO CADENA PRODUCTIVA DE LECHE EN UPAS DE SOCIOS DEL CANAL DE RIEGO CACHIPLAYA SAN JUAN BOSCO	FORTALECIMIENTO CADENA PRODUCTIVA DE LECHE EN UPAS DE SOCIOS DEL CANAL DE RIEGO CACHIPLAYA SAN JUAN BOSCO
FORTALECIMIENTO CADENA PRODUCTIVA DE LECHE EN JUNTA LECHERA DE COMUNIDAD SILANTE ALTO	FORTALECIMIENTO CADENA PRODUCTIVA DE LECHE EN JUNTA LECHERA DE COMUNIDAD SILANTE ALTO	FORTALECIMIENTO CADENA PRODUCTIVA DE LECHE EN JUNTA LECHERA DE COMUNIDAD SILANTE ALTO	FORTALECIMIENTO CADENA PRODUCTIVA DE LECHE EN JUNTA LECHERA DE COMUNIDAD SILANTE ALTO
FORTALECIMIENTO CADENA PRODUCTIVA DE LECHE EN JUNTA LECHERA  ASOCIACION DE PRODUCTORES JOSE PERALTA	FORTALECIMIENTO CADENA PRODUCTIVA DE LECHE EN JUNTA LECHERA  ASOCIACION DE PRODUCTORES JOSE PERALTA	FORTALECIMIENTO CADENA PRODUCTIVA DE LECHE EN JUNTA LECHERA  ASOCIACION DE PRODUCTORES JOSE PERALTA	FORTALECIMIENTO CADENA PRODUCTIVA DE LECHE EN JUNTA LECHERA  ASOCIACION DE PRODUCTORES JOSE PERALTA
FORTALECIMIENTO DE LA CADENA PRODUCTIVA DE LECHE EN LA COMUNIDAD COYOCTOR 	FORTALECIMIENTO DE LA CADENA PRODUCTIVA DE LECHE EN LA COMUNIDAD COYOCTOR 	FORTALECIMIENTO DE LA CADENA PRODUCTIVA DE LECHE EN LA COMUNIDAD COYOCTOR 	FORTALECIMIENTO DE LA CADENA PRODUCTIVA DE LECHE EN LA COMUNIDAD COYOCTOR 
FORTALECIMIENTO DE LA CADENA PRODUCTIVA DE LECHE EN HATOS GANADEROS DE SOCIOS DEL SISTEMA DE RIEGO JABASPAMBA	FORTALECIMIENTO DE LA CADENA PRODUCTIVA DE LECHE EN HATOS GANADEROS DE SOCIOS DEL SISTEMA DE RIEGO JABASPAMBA	FORTALECIMIENTO DE LA CADENA PRODUCTIVA DE LECHE EN HATOS GANADEROS DE SOCIOS DEL SISTEMA DE RIEGO JABASPAMBA	FORTALECIMIENTO DE LA CADENA PRODUCTIVA DE LECHE EN HATOS GANADEROS DE SOCIOS DEL SISTEMA DE RIEGO JABASPAMBA
FORTALECIMIENTO DE LA CADENA PRODUCTIVA DE LECHE EN LA JUNTA LECHERA DE LA COMUNIDAD ZHINDILIG	FORTALECIMIENTO DE LA CADENA PRODUCTIVA DE LECHE EN LA JUNTA LECHERA DE LA COMUNIDAD ZHINDILIG	FORTALECIMIENTO DE LA CADENA PRODUCTIVA DE LECHE EN LA JUNTA LECHERA DE LA COMUNIDAD ZHINDILIG	FORTALECIMIENTO DE LA CADENA PRODUCTIVA DE LECHE EN LA JUNTA LECHERA DE LA COMUNIDAD ZHINDILIG
FORTALECIMIENTO DE LA CADENA PRODUCTIVA DE LECHE EN LA JUNTA LECHERA DE LA COMUNIDAD MONJAS	FORTALECIMIENTO DE LA CADENA PRODUCTIVA DE LECHE EN LA JUNTA LECHERA DE LA COMUNIDAD MONJAS	FORTALECIMIENTO DE LA CADENA PRODUCTIVA DE LECHE EN LA JUNTA LECHERA DE LA COMUNIDAD MONJAS	FORTALECIMIENTO DE LA CADENA PRODUCTIVA DE LECHE EN LA JUNTA LECHERA DE LA COMUNIDAD MONJAS
FORTALECIMIENTO DE LA CADENA PRODUCTIVA DE LECHE EN PREDIOS DE INTEGRANTES DEL CENTRO AGRICOLA AZOGUES	FORTALECIMIENTO DE LA CADENA PRODUCTIVA DE LECHE EN PREDIOS DE INTEGRANTES DEL CENTRO AGRICOLA AZOGUES	FORTALECIMIENTO DE LA CADENA PRODUCTIVA DE LECHE EN PREDIOS DE INTEGRANTES DEL CENTRO AGRICOLA AZOGUES	FORTALECIMIENTO DE LA CADENA PRODUCTIVA DE LECHE EN PREDIOS DE INTEGRANTES DEL CENTRO AGRICOLA AZOGUES
FORTALECIMIENTO CADENA PRODUCTIVA DE LECHE EN JUNTA LECHERA DE LA ASOCIACION DE TRABAJADORES AGRICOLAS SANTA MARIA DE MOLOBOG GULAG	FORTALECIMIENTO CADENA PRODUCTIVA DE LECHE EN JUNTA LECHERA DE LA ASOCIACION DE TRABAJADORES AGRICOLAS SANTA MARIA DE MOLOBOG GULAG	FORTALECIMIENTO CADENA PRODUCTIVA DE LECHE EN JUNTA LECHERA DE LA ASOCIACION DE TRABAJADORES AGRICOLAS SANTA MARIA DE MOLOBOG GULAG	FORTALECIMIENTO CADENA PRODUCTIVA DE LECHE EN JUNTA LECHERA DE LA ASOCIACION DE TRABAJADORES AGRICOLAS SANTA MARIA DE MOLOBOG GULAG
FORTALECIMIENTO DE LA CADENA PRODUCTIVA DE LECHE EN HATOS GANADEROS DE SOCIOS DE LA ASOCIACION PRODUCCION GANADERA	FORTALECIMIENTO DE LA CADENA PRODUCTIVA DE LECHE EN HATOS GANADEROS DE SOCIOS DE LA ASOCIACION PRODUCCION GANADERA	FORTALECIMIENTO DE LA CADENA PRODUCTIVA DE LECHE EN HATOS GANADEROS DE SOCIOS DE LA ASOCIACION PRODUCCION GANADERA	FORTALECIMIENTO DE LA CADENA PRODUCTIVA DE LECHE EN HATOS GANADEROS DE SOCIOS DE LA ASOCIACION PRODUCCION GANADERA
FORTALECIMIENTO CADENA PRODUCTIVA DE LECHE EN LA COMUNA GALLORUMI	FORTALECIMIENTO CADENA PRODUCTIVA DE LECHE EN LA COMUNA GALLORUMI	FORTALECIMIENTO CADENA PRODUCTIVA DE LECHE EN LA COMUNA GALLORUMI	FORTALECIMIENTO CADENA PRODUCTIVA DE LECHE EN LA COMUNA GALLORUMI
FORTALECIMIENTO CADENA PRODUCTIVA DE LECHE EN JUNTA  DE RIEGO  Y DRENAJE DE LA COMUNA MALAL 	FORTALECIMIENTO CADENA PRODUCTIVA DE LECHE EN JUNTA  DE RIEGO  Y DRENAJE DE LA COMUNA MALAL 	FORTALECIMIENTO CADENA PRODUCTIVA DE LECHE EN JUNTA  DE RIEGO  Y DRENAJE DE LA COMUNA MALAL 	FORTALECIMIENTO CADENA PRODUCTIVA DE LECHE EN JUNTA  DE RIEGO  Y DRENAJE DE LA COMUNA MALAL 
FORTALECIMIENTO DE LA CADENA PRODUCTIVA DE LECHE EN LA JUNTA LECHERA DE LA ASOCIACION RIVERA PACCHA	FORTALECIMIENTO DE LA CADENA PRODUCTIVA DE LECHE EN LA JUNTA LECHERA DE LA ASOCIACION RIVERA PACCHA	FORTALECIMIENTO DE LA CADENA PRODUCTIVA DE LECHE EN LA JUNTA LECHERA DE LA ASOCIACION RIVERA PACCHA	FORTALECIMIENTO DE LA CADENA PRODUCTIVA DE LECHE EN LA JUNTA LECHERA DE LA ASOCIACION RIVERA PACCHA
FORTALECIMIENTO DE LA CADENA PRODUCTIVA DE LECHE EN LA JUNTA LECHERA DE LA ASOCIACION ÑAMURELTI NUESTRA CASA	FORTALECIMIENTO DE LA CADENA PRODUCTIVA DE LECHE EN LA JUNTA LECHERA DE LA ASOCIACION ÑAMURELTI NUESTRA CASA	FORTALECIMIENTO DE LA CADENA PRODUCTIVA DE LECHE EN LA JUNTA LECHERA DE LA ASOCIACION ÑAMURELTI NUESTRA CASA	FORTALECIMIENTO DE LA CADENA PRODUCTIVA DE LECHE EN LA JUNTA LECHERA DE LA ASOCIACION ÑAMURELTI NUESTRA CASA
FORTALECIMIENTO DE LA CADENA PRODUCTIVA DE LECHE EN LA COMUNIDAD HIERBA BUENA 	FORTALECIMIENTO DE LA CADENA PRODUCTIVA DE LECHE EN LA COMUNIDAD HIERBA BUENA 	FORTALECIMIENTO DE LA CADENA PRODUCTIVA DE LECHE EN LA COMUNIDAD HIERBA BUENA 	FORTALECIMIENTO DE LA CADENA PRODUCTIVA DE LECHE EN LA COMUNIDAD HIERBA BUENA 
FORTALECIMIENTO DE LA CADENA PRODUCTIVA DE LECHE EN LA PARROQUIA TADAY	FORTALECIMIENTO DE LA CADENA PRODUCTIVA DE LECHE EN LA PARROQUIA TADAY	FORTALECIMIENTO DE LA CADENA PRODUCTIVA DE LECHE EN LA PARROQUIA TADAY	FORTALECIMIENTO DE LA CADENA PRODUCTIVA DE LECHE EN LA PARROQUIA TADAY
FORT. SEL SISTEMA PRODUCTIVO AGROPECUARIO CON ENFOQUE INTEGRAL EN COMUNIDADES DE LA PARROQUIA CHONTAMARCA	FORT. SEL SISTEMA PRODUCTIVO AGROPECUARIO CON ENFOQUE INTEGRAL EN COMUNIDADES DE LA PARROQUIA CHONTAMARCA	FORT. SEL SISTEMA PRODUCTIVO AGROPECUARIO CON ENFOQUE INTEGRAL EN COMUNIDADES DE LA PARROQUIA CHONTAMARCA	FORT. SEL SISTEMA PRODUCTIVO AGROPECUARIO CON ENFOQUE INTEGRAL EN COMUNIDADES DE LA PARROQUIA CHONTAMARCA
REACTIVACION DE LA PRODUCCION AGROPECUARIA CON ENFASIS EN LA CRIANZA Y COMERCIALIZACION DE POLLOS	REACTIVACION DE LA PRODUCCION AGROPECUARIA CON ENFASIS EN LA CRIANZA Y COMERCIALIZACION DE POLLOS	REACTIVACION DE LA PRODUCCION AGROPECUARIA CON ENFASIS EN LA CRIANZA Y COMERCIALIZACION DE POLLOS	REACTIVACION DE LA PRODUCCION AGROPECUARIA CON ENFASIS EN LA CRIANZA Y COMERCIALIZACION DE POLLOS
FOMENTO DE EMPRENDIMIENTOS PRODUCTIVOS CON ENFASIS EN LA CRIANZA Y COMERCIALIZACION DE POLLOS	FOMENTO DE EMPRENDIMIENTOS PRODUCTIVOS CON ENFASIS EN LA CRIANZA Y COMERCIALIZACION DE POLLOS	FOMENTO DE EMPRENDIMIENTOS PRODUCTIVOS CON ENFASIS EN LA CRIANZA Y COMERCIALIZACION DE POLLOS	FOMENTO DE EMPRENDIMIENTOS PRODUCTIVOS CON ENFASIS EN LA CRIANZA Y COMERCIALIZACION DE POLLOS
FOMENTO DE EMPRENDIMIENTOS PRODUCTIVOS CON ENFASIS EN LA CRIANZA Y COMERCIALIZACION DE POLLOS	FOMENTO DE EMPRENDIMIENTOS PRODUCTIVOS CON ENFASIS EN LA CRIANZA Y COMERCIALIZACION DE POLLOS	FOMENTO DE EMPRENDIMIENTOS PRODUCTIVOS CON ENFASIS EN LA CRIANZA Y COMERCIALIZACION DE POLLOS	FOMENTO DE EMPRENDIMIENTOS PRODUCTIVOS CON ENFASIS EN LA CRIANZA Y COMERCIALIZACION DE POLLOS
FOMENTO DE EMPRENDIMIENTOS AGROPRODUCTIVOS INTEGRAL CON ENFASIS EN LA CRIANZA Y COMERCIALIZACION DE POLLOS	FOMENTO DE EMPRENDIMIENTOS AGROPRODUCTIVOS INTEGRAL CON ENFASIS EN LA CRIANZA Y COMERCIALIZACION DE POLLOS	FOMENTO DE EMPRENDIMIENTOS AGROPRODUCTIVOS INTEGRAL CON ENFASIS EN LA CRIANZA Y COMERCIALIZACION DE POLLOS	FOMENTO DE EMPRENDIMIENTOS AGROPRODUCTIVOS INTEGRAL CON ENFASIS EN LA CRIANZA Y COMERCIALIZACION DE POLLOS
REACTIVACION DE LA PRODUCCION PECUARIA CON ENFASIS EN LA CRIANZA DE OVINOS	REACTIVACION DE LA PRODUCCION PECUARIA CON ENFASIS EN LA CRIANZA DE OVINOS	REACTIVACION DE LA PRODUCCION PECUARIA CON ENFASIS EN LA CRIANZA DE OVINOS	REACTIVACION DE LA PRODUCCION PECUARIA CON ENFASIS EN LA CRIANZA DE OVINOS
FOMENTO DE PROYECTOS AGROPRODUCTIVOS CON ENFASIS EN LA CRIANZA Y COMERCIALIZACION DE CERDOS	FOMENTO DE PROYECTOS AGROPRODUCTIVOS CON ENFASIS EN LA CRIANZA Y COMERCIALIZACION DE CERDOS	FOMENTO DE PROYECTOS AGROPRODUCTIVOS CON ENFASIS EN LA CRIANZA Y COMERCIALIZACION DE CERDOS	FOMENTO DE PROYECTOS AGROPRODUCTIVOS CON ENFASIS EN LA CRIANZA Y COMERCIALIZACION DE CERDOS
REACTIVACION DE LA PRODUCCION PECUARIA CON ENFASIS EN LA CRIANZA Y COMERCIALIZACION DE ´POLLOS DOBLE PROPOSITPO 	REACTIVACION DE LA PRODUCCION PECUARIA CON ENFASIS EN LA CRIANZA Y COMERCIALIZACION DE ´POLLOS DOBLE PROPOSITPO 	REACTIVACION DE LA PRODUCCION PECUARIA CON ENFASIS EN LA CRIANZA Y COMERCIALIZACION DE ´POLLOS DOBLE PROPOSITPO 	REACTIVACION DE LA PRODUCCION PECUARIA CON ENFASIS EN LA CRIANZA Y COMERCIALIZACION DE ´POLLOS DOBLE PROPOSITPO 
FOMENTO DE PROYECTOS AGROPRODUCTIVOS CON ENFASIS EN LA CRIANZA Y COMERCIALIZACION DE CERDOS 	FOMENTO DE PROYECTOS AGROPRODUCTIVOS CON ENFASIS EN LA CRIANZA Y COMERCIALIZACION DE CERDOS 	FOMENTO DE PROYECTOS AGROPRODUCTIVOS CON ENFASIS EN LA CRIANZA Y COMERCIALIZACION DE CERDOS 	FOMENTO DE PROYECTOS AGROPRODUCTIVOS CON ENFASIS EN LA CRIANZA Y COMERCIALIZACION DE CERDOS 
FORTALECIMIENTO DE LA PRODUCCION AGROPECUARIA EN UPAS DE SOCIOS DE LA ASOCIACION MADRE ZOILA	FORTALECIMIENTO DE LA PRODUCCION AGROPECUARIA EN UPAS DE SOCIOS DE LA ASOCIACION MADRE ZOILA	FORTALECIMIENTO DE LA PRODUCCION AGROPECUARIA EN UPAS DE SOCIOS DE LA ASOCIACION MADRE ZOILA	FORTALECIMIENTO DE LA PRODUCCION AGROPECUARIA EN UPAS DE SOCIOS DE LA ASOCIACION MADRE ZOILA
FOMENTO DE EMPRENDIMIENTOS AGROPRODUCTIVOS INTEGRALCON ENFASIS EN LA CRIANZA Y COMERCIALIZACION DE ANIMALES MENORES	FOMENTO DE EMPRENDIMIENTOS AGROPRODUCTIVOS INTEGRALCON ENFASIS EN LA CRIANZA Y COMERCIALIZACION DE ANIMALES MENORES	FOMENTO DE EMPRENDIMIENTOS AGROPRODUCTIVOS INTEGRALCON ENFASIS EN LA CRIANZA Y COMERCIALIZACION DE ANIMALES MENORES	FOMENTO DE EMPRENDIMIENTOS AGROPRODUCTIVOS INTEGRALCON ENFASIS EN LA CRIANZA Y COMERCIALIZACION DE ANIMALES MENORES
FOMENTO DE EMPRENDIMIENTOS AGROPRODUCTIVOS INTEGRALCON ENFASIS EN LA CRIANZA Y COMERCIALIZACION DE ANIMALES MENORES	FOMENTO DE EMPRENDIMIENTOS AGROPRODUCTIVOS INTEGRALCON ENFASIS EN LA CRIANZA Y COMERCIALIZACION DE ANIMALES MENORES	FOMENTO DE EMPRENDIMIENTOS AGROPRODUCTIVOS INTEGRALCON ENFASIS EN LA CRIANZA Y COMERCIALIZACION DE ANIMALES MENORES	FOMENTO DE EMPRENDIMIENTOS AGROPRODUCTIVOS INTEGRALCON ENFASIS EN LA CRIANZA Y COMERCIALIZACION DE ANIMALES MENORES
FOMENTO DE EMPRENDIMIENTOS AGROPRODUCTIVOS INTEGRALCON ENFASIS EN LA CRIANZA Y COMERCIALIZACION DE ANIMALES MENORES	FOMENTO DE EMPRENDIMIENTOS AGROPRODUCTIVOS INTEGRALCON ENFASIS EN LA CRIANZA Y COMERCIALIZACION DE ANIMALES MENORES	FOMENTO DE EMPRENDIMIENTOS AGROPRODUCTIVOS INTEGRALCON ENFASIS EN LA CRIANZA Y COMERCIALIZACION DE ANIMALES MENORES	FOMENTO DE EMPRENDIMIENTOS AGROPRODUCTIVOS INTEGRALCON ENFASIS EN LA CRIANZA Y COMERCIALIZACION DE ANIMALES MENORES
FOMENTO DE EMPRENDIMIENTOS AGROPRODUCTIVOS INTEGRALCON ENFASIS EN LA CRIANZA Y COMERCIALIZACION DE ANIMALES MENORES	FOMENTO DE EMPRENDIMIENTOS AGROPRODUCTIVOS INTEGRALCON ENFASIS EN LA CRIANZA Y COMERCIALIZACION DE ANIMALES MENORES	FOMENTO DE EMPRENDIMIENTOS AGROPRODUCTIVOS INTEGRALCON ENFASIS EN LA CRIANZA Y COMERCIALIZACION DE ANIMALES MENORES	FOMENTO DE EMPRENDIMIENTOS AGROPRODUCTIVOS INTEGRALCON ENFASIS EN LA CRIANZA Y COMERCIALIZACION DE ANIMALES MENORES
FOMENTO DE EMPRENDIMIENTOS AGROPRODUCTIVOS INTEGRALCON ENFASIS EN LA CRIANZA Y COMERCIALIZACION DE ANIMALES MENORES	FOMENTO DE EMPRENDIMIENTOS AGROPRODUCTIVOS INTEGRALCON ENFASIS EN LA CRIANZA Y COMERCIALIZACION DE ANIMALES MENORES	FOMENTO DE EMPRENDIMIENTOS AGROPRODUCTIVOS INTEGRALCON ENFASIS EN LA CRIANZA Y COMERCIALIZACION DE ANIMALES MENORES	FOMENTO DE EMPRENDIMIENTOS AGROPRODUCTIVOS INTEGRALCON ENFASIS EN LA CRIANZA Y COMERCIALIZACION DE ANIMALES MENORES
FOMENTO DE EMPRENDIMIENTOS AGROPRODUCTIVOS INTEGRALCON ENFASIS EN LA CRIANZA Y COMERCIALIZACION DE ANIMALES MENORES	FOMENTO DE EMPRENDIMIENTOS AGROPRODUCTIVOS INTEGRALCON ENFASIS EN LA CRIANZA Y COMERCIALIZACION DE ANIMALES MENORES	FOMENTO DE EMPRENDIMIENTOS AGROPRODUCTIVOS INTEGRALCON ENFASIS EN LA CRIANZA Y COMERCIALIZACION DE ANIMALES MENORES	FOMENTO DE EMPRENDIMIENTOS AGROPRODUCTIVOS INTEGRALCON ENFASIS EN LA CRIANZA Y COMERCIALIZACION DE ANIMALES MENORES</t>
  </si>
  <si>
    <t xml:space="preserve">EL DETALLE DE LAS OBRAS/PROYECTOS SE DESCRIBE EN LA MATRIZ ADJUNTA EN EL LINK QUE SE ENCUENTRA EN EL MEDIO DE VERIFICACIÓN </t>
  </si>
  <si>
    <t>EMPRENDIMIENTOS EMPRESARIALES</t>
  </si>
  <si>
    <t>EXISTEN OBRAS QUE SE INICIARON EN EL AÑO 2023, PERO QUE AÚN CONTINÚAN EN PROCESO DE EJECUCIÓN; Y, OTRAS QUE SE EJECUTARON EN SU TOTALIDAD Y SE ENCUENTRAN EN ESTADO "COMPLETADO", MISMAS QUE SE DETALLAN A CONTINUACIÓN: Fortalecimiento de la cadena de leche mediante la potenciación de los centros de acopio mediante la implementación de Sistemas de placas con Bancos de Hielo en Llactahuaico, Rumiloma, Masanqui, Vende Leche, Amanta Bayapungo y Molobog Gulac y Sisid
Fortalecimiento de la planta de quesos y otros derivados de la asociación Cristo Rey de Yanacocha mediante el equipamiento, capacitación de procesos e imagen corporativa
Fortalecimiento de la planta de quesos y otros derivados de la asociación Cristo Rey de Yanacocha mediante el equipamiento, capacitación de procesos e imagen corporativa
Fortalecimiento de la planta de quesos y otros derivados de la asociación Cristo Rey de Yanacocha mediante el equipamiento, capacitación de procesos e imagen corporativa
Fortalecimiento de la Asociación Zhud Alelí Mediante la dotación de equipos  
 Fortalecimiento de la Asociación las negritas mediante el equipamiento para la producción artesanal de snaks, en el cantón la troncal
 Fortalecimiento de la Asociación las negritas mediante el equipamiento para la producción artesanal de snaks, en el cantón la troncal
 Fortalecimiento del eslabón de comercialización en las diferentes cadenas productivas de la provincia del Cañar
 Fortalecimiento del eslabón de comercialización en las diferentes cadenas productivas de la provincia del Cañar
 Fortalecimiento del eslabón de comercialización en las diferentes cadenas productivas de la provincia del Cañar</t>
  </si>
  <si>
    <t>AGROPRODUCCIÓN Y FOMENTO PRODUCTIVO</t>
  </si>
  <si>
    <t>PROMOCIÓN TURÍSTICA Y ARTESANAL</t>
  </si>
  <si>
    <t>EXISTEN OBRAS QUE SE INICIARON EN EL AÑO 2023, PERO QUE AÚN CONTINÚAN EN PROCESO DE EJECUCIÓN; Y, OTRAS QUE SE EJECUTARON EN SU TOTALIDAD Y SE ENCUENTRAN EN ESTADO "COMPLETADO", MISMAS QUE SE DETALLAN A CONTINUACIÓN: PROYECTO DE INVERSION PARA INVESTIGACIÓN PRODUCTIVA Y TURISTICA EN LA PROVINCIA DEL CAÑAR
PROYECTO DE INVERSION PARA INVESTIGACIÓN PRODUCTIVA Y TURISTICA EN LA PROVINCIA DEL CAÑAR
PROYECTO DE INVERSION PARA INVESTIGACIÓN PRODUCTIVA Y TURISTICA EN LA PROVINCIA DEL CAÑAR
PROYECTO DE INVERSION PARA INVESTIGACIÓN PRODUCTIVA Y TURISTICA EN LA PROVINCIA DEL CAÑAR
PROYECTO DE INVERSION PARA INVESTIGACIÓN PRODUCTIVA Y TURISTICA EN LA PROVINCIA DEL CAÑAR
PROYECTO DE INVERSION PARA INVESTIGACIÓN PRODUCTIVA Y TURISTICA EN LA PROVINCIA DEL CAÑAR
PROYECTO DE INVERSION PARA INVESTIGACIÓN PRODUCTIVA Y TURISTICA EN LA PROVINCIA DEL CAÑAR
PROYECTO DE INVERSION PARA INVESTIGACIÓN PRODUCTIVA Y TURISTICA EN LA PROVINCIA DEL CAÑAR
PROYECTO DE INVERSION PARA INVESTIGACIÓN PRODUCTIVA Y TURISTICA EN LA PROVINCIA DEL CAÑAR
PROYECTO DE INVERSION PARA INVESTIGACIÓN PRODUCTIVA Y TURISTICA EN LA PROVINCIA DEL CAÑAR
PROYECTO DE INVERSION PARA INVESTIGACIÓN PRODUCTIVA Y TURISTICA EN LA PROVINCIA DEL CAÑAR
PROYECTO DE INVERSION PARA INVESTIGACIÓN PRODUCTIVA Y TURISTICA EN LA PROVINCIA DEL CAÑAR
POSICIONAMIENTO DE LOS DESTINOS TURISTICOS DE LA PROVINCIA DEL CAÑAR Y SUS ATRACTIVOS A TRAVES PROMOCIÓN Y DIFUSIÓN TURISTICA
POSICIONAMIENTO DEL DESTINO TURISTICO DE LA PROVINCIA DEL CAÑAR Y SUS ATRACTIVOS A TRAVES PROMOCIÓN Y DIFUSIÓN TURISTICA
FOMENTO DE ACTIVIDADES PRODUCTIVAS EN LA PROVINCIA DEL CAÑAR
FOMENTO DE ACTIVIDADES PRODUCTIVAS EN LA PROVINCIA DEL CAÑAR
FOMENTO DE ACTIVIDADES PRODUCTIVAS EN LA PROVINCIA DEL CAÑAR
 FORTALECIMIENTO DEL DESTINO TURÍSTICO CAÑAR MEDIANTE LA CONTRATACIÓN DE UNA CONSULTORIA PARA LA  DEFINICIÓN DE RUTAS, CIRCUITOS Y PRODUCTOS TURÍSTICOS 
PROYECTO DE INVERSION PARA INVESTIGACIÓN PRODUCTIVA Y TURISTICA EN LA PROVINCIA DEL CAÑAR
PROYECTO DE INVERSION PARA INVESTIGACIÓN PRODUCTIVA Y TURISTICA EN LA PROVINCIA DEL CAÑAR
PROYECTO DE INVERSION PARA INVESTIGACIÓN PRODUCTIVA Y TURISTICA EN LA PROVINCIA DEL CAÑAR</t>
  </si>
  <si>
    <t>MEDIO AMBIENTE Y MANEJO DE CUENCAS HÍDRICAS</t>
  </si>
  <si>
    <t>EXISTEN OBRAS QUE SE INICIARON EN EL AÑO 2023, PERO QUE AÚN CONTINÚAN EN PROCESO DE EJECUCIÓN; Y, OTRAS QUE SE EJECUTARON EN SU TOTALIDAD Y SE ENCUENTRAN EN ESTADO "COMPLETADO", MISMAS QUE SE DETALLAN A CONTINUACIÓN: IMPLEMENTACIÓN DE TECNICAS FORESTALES, AGROFORESTALES Y SILVOPASTORILES PARA CONTRIBUIR A MEJORAR LA CALIDAD DE VIDA DE LOS HABITANTES EN LAS PARROQUIAS DE LA PROVINCIA DEL CAÑAR CON ENFOQUE AL CAMBIO CLIMÁTICO
IMPLEMENTACIÓN DE TECNICAS FORESTALES, AGROFORESTALES Y SILVOPASTORILES PARA CONTRIBUIR A MEJORAR LA CALIDAD DE VIDA DE LOS HABITANTES EN LAS PARROQUIAS DE LA PROVINCIA DEL CAÑAR CON ENFOQUE AL CAMBIO CLIMÁTICO
IMPLEMENTACIÓN DE TECNICAS FORESTALES, AGROFORESTALES Y SILVOPASTORILES PARA CONTRIBUIR A MEJORAR LA CALIDAD DE VIDA DE LOS HABITANTES EN LAS PARROQUIAS DE LA PROVINCIA DEL CAÑAR CON ENFOQUE AL CAMBIO CLIMÁTICO
IMPLEMENTACIÓN DE TECNICAS FORESTALES, AGROFORESTALES Y SILVOPASTORILES PARA CONTRIBUIR A MEJORAR LA CALIDAD DE VIDA DE LOS HABITANTES EN LAS PARROQUIAS DE LA PROVINCIA DEL CAÑAR CON ENFOQUE AL CAMBIO CLIMÁTICO
IMPLEMENTACIÓN DE TECNICAS FORESTALES, AGROFORESTALES Y SILVOPASTORILES PARA CONTRIBUIR A MEJORAR LA CALIDAD DE VIDA DE LOS HABITANTES EN LAS PARROQUIAS DE LA PROVINCIA DEL CAÑAR CON ENFOQUE AL CAMBIO CLIMÁTICO
IMPLEMENTACIÓN DE TECNICAS FORESTALES, AGROFORESTALES Y SILVOPASTORILES PARA CONTRIBUIR A MEJORAR LA CALIDAD DE VIDA DE LOS HABITANTES EN LAS PARROQUIAS DE LA PROVINCIA DEL CAÑAR CON ENFOQUE AL CAMBIO CLIMÁTICO
IMPLEMENTACIÓN DE TECNICAS FORESTALES, AGROFORESTALES Y SILVOPASTORILES PARA CONTRIBUIR A MEJORAR LA CALIDAD DE VIDA DE LOS HABITANTES EN LAS PARROQUIAS DE LA PROVINCIA DEL CAÑAR CON ENFOQUE AL CAMBIO CLIMÁTICO
IMPLEMENTACIÓN DE TECNICAS FORESTALES, AGROFORESTALES Y SILVOPASTORILES PARA CONTRIBUIR A MEJORAR LA CALIDAD DE VIDA DE LOS HABITANTES EN LAS PARROQUIAS DE LA PROVINCIA DEL CAÑAR CON ENFOQUE AL CAMBIO CLIMÁTICO
IMPLEMENTACIÓN DE TECNICAS FORESTALES, AGROFORESTALES Y SILVOPASTORILES PARA CONTRIBUIR A MEJORAR LA CALIDAD DE VIDA DE LOS HABITANTES EN LAS PARROQUIAS DE LA PROVINCIA DEL CAÑAR CON ENFOQUE AL CAMBIO CLIMÁTICO
IMPLEMENTACIÓN DE TECNICAS FORESTALES, AGROFORESTALES Y SILVOPASTORILES PARA CONTRIBUIR A MEJORAR LA CALIDAD DE VIDA DE LOS HABITANTES EN LAS PARROQUIAS DE LA PROVINCIA DEL CAÑAR CON ENFOQUE AL CAMBIO CLIMÁTICO
IMPLEMENTACIÓN DE TECNICAS FORESTALES, AGROFORESTALES Y SILVOPASTORILES PARA CONTRIBUIR A MEJORAR LA CALIDAD DE VIDA DE LOS HABITANTES EN LAS PARROQUIAS DE LA PROVINCIA DEL CAÑAR CON ENFOQUE AL CAMBIO CLIMÁTICO
IMPLEMENTACIÓN DE TECNICAS FORESTALES, AGROFORESTALES Y SILVOPASTORILES PARA CONTRIBUIR A MEJORAR LA CALIDAD DE VIDA DE LOS HABITANTES EN LAS PARROQUIAS DE LA PROVINCIA DEL CAÑAR CON ENFOQUE AL CAMBIO CLIMÁTICO
PROYECTO RECUPERACION DE SUELOS DEGRADADOS MEDIANTE PRACTICAS FORESTALES, AGROFORESTALES Y SILVOPASTORILES EN LA PARROQUIA COJITAMBO
PROYECTO RECUPERACION DE SUELOS DEGRADADOS MEDIANTE PRACTICAS FORESTALES, AGROFORESTALES Y SILVOPASTORILES EN LA PARROQUIA COJITAMBO
PROYECTO RECUPERACION DE SUELOS DEGRADADOS MEDIANTE PRACTICAS FORESTALES, AGROFORESTALES Y SILVOPASTORILES EN LA PARROQUIA COJITAMBO
 PLAN DE MANEJO AMBIENTAL DEL BOSQUE PROTECTOR PICHAHUAYCO 
ADQUISICIÓN DE MATERIALES DE CONSTRUCCIÓN PARA ELABORAR BIODIGESTORES EN LA PROVINCIAL DEL CAÑAR; ADEMÁS LA CAPACITACIÓN PARA LA ELABORACIÓN DE LOS BIODIGESTORES</t>
  </si>
  <si>
    <t>CALIDAD AMBIENTAL</t>
  </si>
  <si>
    <t>EXISTEN OBRAS QUE SE INICIARON EN EL AÑO 2023, PERO QUE AÚN CONTINÚAN EN PROCESO DE EJECUCIÓN; Y, OTRAS QUE SE EJECUTARON EN SU TOTALIDAD Y SE ENCUENTRAN EN ESTADO "COMPLETADO", MISMAS QUE SE DETALLAN A CONTINUACIÓN: ELABORACION DE LA CUARTA AUDITORIA AMBIENTAL DE CUMPLIMIENTO DE LA LICENCIA AMBIENTAL PROYECTO COMPLEJO TURISTICO GUAPÁN PERIODO 2020 - 2023
CONTRATACIÓN DE SERVICIOS DE ANÁLISIS DE LABORATORIO PARA LA MECÁNICA DEL GADPC
GESTION DE ENVIO Y ENTREGA DE DESECHOS A GESTORES CALIFICADOS</t>
  </si>
  <si>
    <t>EXISTEN OBRAS QUE SE INICIARON EN EL AÑO 2023, PERO QUE AÚN CONTINÚAN EN PROCESO DE EJECUCIÓN; Y, OTRAS QUE SE EJECUTARON EN SU TOTALIDAD Y SE ENCUENTRAN EN ESTADO "COMPLETADO", MISMAS QUE SE DETALLAN A CONTINUACIÓN: AMPLIACION Y MEJORAMIENTO DEL SISTEMA DE RIEGO IZHCAYACU II y III ETAPA  
REHABILITACIÓN DE LA CONDUCCIÓN PRINCIPAL DEL SISTEMA DE RIEGO PATOCOCHA, ETAPA IV
MEJORAMIENTO DEL SISTEMA DE RIEGO QUINOALES - BUERAN DE LA PARROQUIA HONORATO VASQUEZ DEL CANTÓN CAÑAR IV ETAPA
APOYO A LA PRODUCCIÓN AGROPECUARIA A TRAVÉS DEL SISTEMA DE RIEGO Y TECNIFICACIÓN EN PARCELAS PILOTO EN EL SISTEMA DE RIEGO EL ESTERO, RAMAL 1 - HUINGOS MANZANAPATA, PARROQUIA CHOROCOPTE DEL CANTÓN CAÑAR, IV ETAPA
MEJORAMIENTO  Y TECNIFICACIÓN A NIVEL DE PARCELA EN EL SISTEMA DE RIEGO EL ESTERO RAMALES 2 Y 3, PARROQUIA Y CANTÓN CAÑAR, ETAPAS I Y II  
MEJORAMIENTO  DEL SISTEMA DE RIEGO DE LA COMUNIDAD CEBADALOMA DE LA PARROQUIA JERUSALEM DEL CANTÓN BIBLIAN, ETAPAS I Y II 
ESTUDIO DE RIEGO Y DRENAJE
MEJORAMIENTO DE SISTEMAS DE RIEGO EN LA PROVINCIA DE CAÑAR  2023
ELABORACIÓN DE PROGRAMA INFORMÁTICO PARA LA ADMINISTRACIÓN DE SISTEMAS DE RIEGO
GIRAS DE OBSERVACIÓN
ADQUISICIÓN DE TUBERÍA Y ACCESORIOS PARA EL MEJORAMIENTO DE 15 SISTEMAS DE RIEGO EN LA PROVINCIA DEL CAÑAR
ADQUISICION DE MATERIALES DE FERRETERÍA DE 17 CONVENIOS PARA EL MEJORAMIENTO DE SISTEMAS DE RIEGO EN LA PROVINCIA DEL CAÑAR
ADQUISICIÓN DE BIENES ELECTROSOLDADOS PARA EL MEJORAMIENTO DE 15 SISTEMAS DE RIEGO DE LA PROVINCIA DEL CAÑAR
ADQUISICION DE PETREOS PARA EL MEJORAMIENTO DE 24 SISTEMAS DE RIEGO EN LA PROVINCIA DEL CAÑAR
ADQUISICION DE GEOMEMBRANA PARA EL MEJORAMIENTO DE 4 DE SISTEMAS DE RIEGO EN LA PROVINCIA DEL CAÑAR</t>
  </si>
  <si>
    <t>INFRAESTRUCTURA VIAL Y CONSTRUCCIONES</t>
  </si>
  <si>
    <t>EXISTEN OBRAS QUE SE INICIARON EN EL AÑO 2023, PERO QUE AÚN CONTINÚAN EN PROCESO DE EJECUCIÓN; Y, OTRAS QUE SE EJECUTARON EN SU TOTALIDAD Y SE ENCUENTRAN EN ESTADO "COMPLETADO", MISMAS QUE SE DETALLAN A CONTINUACIÓN: CONSTRUCCIONES
MEJORAMIENTO VIAL
MEJORAMIENTO VIAL A NIVEL PROVINCIAL 2022
MATERIALES PARA VIALIDAD
CONSTRUCCION DE TECHADOS DE CANCHAS A NIVEL PROV 2022
CONSTRUCCIONES POR COGESTION (2021)
PROYECTOS DE COGESTION (CONSTRUCCIONES 2020)
PROYECTOS DE COGESTION (MATERIALES DE CONSTRUCCION)
MANTENIMIENTO VIAL PERIODICO
RECONSTRUCCIÓN Y REMODELACIÓN DE CANCHAS EN LA ZONA 2
CONSTRUCCIÓN DE PUENTES EN LA ZONA 2
RECONSTRUCCIÓN Y REMODELACIÓN DE CANCHAS EN LA ZONA 3
CONSTRUCCIÓN DE PUENTES EN LA ZONA 3
CONSTRUCCIÓN DE PASOS DE AGUA EN LA ZONA 1
PROYECTOS DE COGESTIÓN (OBRAS DE CONSTRUCCIONES 2023)
MEJORAMIENTO VIAL A NIVEL PROVINCIAL
ESTUDIOS DISEÑOS Y PROYECTOS
CONSTRUCCIÓN DE PASOS DE AGUA EN LA ZONA 2
ACTIVIDADES DE PERFORACIONES EN EL COMPLEJO DE AGUAS TERMALES DE GUAPÁN</t>
  </si>
  <si>
    <t>CARPETA DE MATRICES LOTAIP 2023</t>
  </si>
  <si>
    <t>14 Cédula Presupuestaria</t>
  </si>
  <si>
    <t>15 RESOLUCIÓN DE ASAMBLEA PROVINCIAL - PRIORIDADES DE INVERSIÓN 2023</t>
  </si>
  <si>
    <t>NO POR CUANTO SE TRATABA DE UN PRESUPUESTO PRORROGADO POR SER UN AÑO ELECTORAL; POR LO TANTO SE LO REALIZÓ EN ASAMBLEA DEL 14 DE JUNIO DE 2023</t>
  </si>
  <si>
    <t>PÁGINA WEB Y REDES SOCIALES</t>
  </si>
  <si>
    <t>100,00</t>
  </si>
  <si>
    <t>16 INFORME DE RENDICIÓN DE CUENTAS 2023</t>
  </si>
  <si>
    <t>17 Y 19</t>
  </si>
  <si>
    <t>15, 18 Y 20</t>
  </si>
  <si>
    <t>MARÍA LOJA QUIZHPI</t>
  </si>
  <si>
    <t>0962889062</t>
  </si>
  <si>
    <t>4 ENTTREGA DE PREGUNTAS Y MAPEO DE ACTORES</t>
  </si>
  <si>
    <t>5 CONFORMACIÓN DEL EQUIPO MIXTO</t>
  </si>
  <si>
    <t>21 FORMULARIO DE RENDICIÓN DE CUENTAS 2023</t>
  </si>
  <si>
    <t>9 APROBACIÓN DEL INFORME NARRATIVO</t>
  </si>
  <si>
    <t>7. REGISTRO DE ENTREGA DE INVITACIONES A LA IPC
8. INVITACIÓN A LA DELIBERACIÓN PÚBLICA
21 ÑISTADO DE INVITADOS</t>
  </si>
  <si>
    <t>TRANSMISIÓN EN VIVO DEL EVENTO</t>
  </si>
  <si>
    <t>12, 1
12,2
12,3
12,4</t>
  </si>
  <si>
    <t>22 ACTA COMPROMISO</t>
  </si>
  <si>
    <t>http://www.gobiernodelcanar.gob.ec/public_html/noticias/startnum/46</t>
  </si>
  <si>
    <t>Estelar Sierra, Satélite</t>
  </si>
  <si>
    <t>La Portada</t>
  </si>
  <si>
    <t>LOTAIP LEY DE TRANSPARENCIA</t>
  </si>
  <si>
    <t>https://www.compraspublicas.gob.ec/ProcesoContratacion/compras/PC/informacionProcesoContratacion2.cpe?idSoliCompra=vaRHONZKNl2EVMCMFzi129AzmfWgOeoiUcRVqj2epgU,</t>
  </si>
  <si>
    <t>1 DONACIONES</t>
  </si>
  <si>
    <t>2 DONACIONES</t>
  </si>
  <si>
    <t>3 DONACIONES</t>
  </si>
  <si>
    <t>4 DONACIONES</t>
  </si>
  <si>
    <t>5 DONACIONES</t>
  </si>
  <si>
    <t>6 COMODATO</t>
  </si>
  <si>
    <t>23 OFICIO N° GADPC-SG-2024-494-O, DE ENTREGA DEL PLAN DE TRABAJO A LA IPC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</si>
</sst>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0.00_ ;_ &quot;$&quot;* \-#,##0.00_ ;_ &quot;$&quot;* &quot;-&quot;??_ ;_ @_ "/>
    <numFmt numFmtId="164" formatCode="&quot;$&quot;#,##0.00"/>
    <numFmt numFmtId="165" formatCode="_(&quot;$&quot;\ * #,##0.00_);_(&quot;$&quot;\ * \(#,##0.00\);_(&quot;$&quot;\ * &quot;-&quot;??_);_(@_)"/>
  </numFmts>
  <fonts count="42">
    <font>
      <sz val="11"/>
      <color theme="1"/>
      <name val="Calibri"/>
      <charset val="134"/>
      <scheme val="minor"/>
    </font>
    <font>
      <sz val="11"/>
      <color rgb="FFFFFFFF"/>
      <name val="Arial"/>
      <family val="2"/>
    </font>
    <font>
      <sz val="11"/>
      <color rgb="FF000000"/>
      <name val="Arial"/>
      <family val="2"/>
    </font>
    <font>
      <sz val="11"/>
      <color rgb="FF808080"/>
      <name val="Arial"/>
      <family val="2"/>
    </font>
    <font>
      <sz val="11"/>
      <color rgb="FFFF0000"/>
      <name val="Arial"/>
      <family val="2"/>
    </font>
    <font>
      <sz val="11"/>
      <color theme="1"/>
      <name val="Arial"/>
      <family val="2"/>
    </font>
    <font>
      <sz val="8"/>
      <color theme="1"/>
      <name val="Arial"/>
      <family val="2"/>
    </font>
    <font>
      <sz val="6"/>
      <color theme="1"/>
      <name val="Arial"/>
      <family val="2"/>
    </font>
    <font>
      <sz val="6"/>
      <name val="Arial"/>
      <family val="2"/>
    </font>
    <font>
      <b/>
      <sz val="11"/>
      <color theme="1"/>
      <name val="Arial"/>
      <family val="2"/>
    </font>
    <font>
      <sz val="9"/>
      <color rgb="FF000000"/>
      <name val="Arial"/>
      <family val="2"/>
    </font>
    <font>
      <b/>
      <sz val="10"/>
      <color rgb="FFFFFFFF"/>
      <name val="Arial"/>
      <family val="2"/>
    </font>
    <font>
      <sz val="7"/>
      <color rgb="FF000000"/>
      <name val="Arial"/>
      <family val="2"/>
    </font>
    <font>
      <sz val="7"/>
      <color rgb="FF808080"/>
      <name val="Arial"/>
      <family val="2"/>
    </font>
    <font>
      <b/>
      <sz val="8"/>
      <color theme="1"/>
      <name val="Arial"/>
      <family val="2"/>
    </font>
    <font>
      <sz val="8"/>
      <color rgb="FFFFFFFF"/>
      <name val="Arial"/>
      <family val="2"/>
    </font>
    <font>
      <sz val="7"/>
      <name val="Arial"/>
      <family val="2"/>
    </font>
    <font>
      <sz val="8"/>
      <name val="Arial"/>
      <family val="2"/>
    </font>
    <font>
      <sz val="11"/>
      <name val="Arial"/>
      <family val="2"/>
    </font>
    <font>
      <sz val="11"/>
      <color theme="1"/>
      <name val="Arial MT"/>
      <charset val="134"/>
    </font>
    <font>
      <sz val="7"/>
      <color rgb="FF7F7F7F"/>
      <name val="Arial"/>
      <family val="2"/>
    </font>
    <font>
      <sz val="7"/>
      <color theme="1"/>
      <name val="Arial"/>
      <family val="2"/>
    </font>
    <font>
      <sz val="6"/>
      <color rgb="FF000000"/>
      <name val="Arial"/>
      <family val="2"/>
    </font>
    <font>
      <sz val="6"/>
      <color rgb="FF808080"/>
      <name val="Arial"/>
      <family val="2"/>
    </font>
    <font>
      <sz val="5"/>
      <color rgb="FF808080"/>
      <name val="Arial"/>
      <family val="2"/>
    </font>
    <font>
      <sz val="8"/>
      <color rgb="FFFFFFFF"/>
      <name val="Arial MT"/>
      <charset val="134"/>
    </font>
    <font>
      <sz val="8"/>
      <color rgb="FF000000"/>
      <name val="Arial"/>
      <family val="2"/>
    </font>
    <font>
      <sz val="6"/>
      <color rgb="FFFFFFFF"/>
      <name val="Arial"/>
      <family val="2"/>
    </font>
    <font>
      <sz val="7"/>
      <color rgb="FFFFFFFF"/>
      <name val="Arial"/>
      <family val="2"/>
    </font>
    <font>
      <sz val="8"/>
      <color rgb="FFFFFFFF"/>
      <name val="Segoe UI"/>
      <family val="2"/>
    </font>
    <font>
      <sz val="11"/>
      <color theme="1"/>
      <name val="Calibri"/>
      <family val="2"/>
      <scheme val="minor"/>
    </font>
    <font>
      <u/>
      <sz val="11"/>
      <color theme="10"/>
      <name val="Calibri"/>
      <family val="2"/>
      <scheme val="minor"/>
    </font>
    <font>
      <sz val="10"/>
      <name val="Calibri"/>
      <family val="2"/>
      <scheme val="minor"/>
    </font>
    <font>
      <sz val="10"/>
      <name val="Calibri"/>
      <family val="2"/>
    </font>
    <font>
      <b/>
      <sz val="9"/>
      <color indexed="81"/>
      <name val="Tahoma"/>
      <family val="2"/>
    </font>
    <font>
      <sz val="9"/>
      <color indexed="81"/>
      <name val="Tahoma"/>
      <family val="2"/>
    </font>
    <font>
      <sz val="7"/>
      <name val="Calibri"/>
      <family val="2"/>
      <scheme val="minor"/>
    </font>
    <font>
      <u/>
      <sz val="8"/>
      <color theme="10"/>
      <name val="Arial"/>
      <family val="2"/>
    </font>
    <font>
      <sz val="8"/>
      <color rgb="FF808080"/>
      <name val="Arial"/>
      <family val="2"/>
    </font>
    <font>
      <sz val="8"/>
      <name val="Calibri"/>
      <family val="2"/>
      <scheme val="minor"/>
    </font>
    <font>
      <sz val="11"/>
      <name val="Calibri"/>
      <family val="2"/>
    </font>
    <font>
      <sz val="11"/>
      <name val="Calibri"/>
      <family val="2"/>
      <scheme val="minor"/>
    </font>
  </fonts>
  <fills count="7">
    <fill>
      <patternFill patternType="none"/>
    </fill>
    <fill>
      <patternFill patternType="gray125"/>
    </fill>
    <fill>
      <patternFill patternType="solid">
        <fgColor rgb="FF5B9BD5"/>
        <bgColor indexed="64"/>
      </patternFill>
    </fill>
    <fill>
      <patternFill patternType="solid">
        <fgColor rgb="FFFEF2CC"/>
        <bgColor indexed="64"/>
      </patternFill>
    </fill>
    <fill>
      <patternFill patternType="solid">
        <fgColor rgb="FFFFFFFF"/>
        <bgColor indexed="64"/>
      </patternFill>
    </fill>
    <fill>
      <patternFill patternType="solid">
        <fgColor theme="0"/>
        <bgColor theme="0"/>
      </patternFill>
    </fill>
    <fill>
      <patternFill patternType="solid">
        <fgColor rgb="FFFF0000"/>
        <bgColor indexed="64"/>
      </patternFill>
    </fill>
  </fills>
  <borders count="5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medium">
        <color indexed="64"/>
      </left>
      <right/>
      <top/>
      <bottom/>
      <diagonal/>
    </border>
    <border>
      <left style="thin">
        <color auto="1"/>
      </left>
      <right style="thin">
        <color auto="1"/>
      </right>
      <top/>
      <bottom/>
      <diagonal/>
    </border>
    <border>
      <left style="medium">
        <color rgb="FF000000"/>
      </left>
      <right/>
      <top style="thin">
        <color auto="1"/>
      </top>
      <bottom/>
      <diagonal/>
    </border>
    <border>
      <left style="medium">
        <color indexed="64"/>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bottom/>
      <diagonal/>
    </border>
    <border>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30" fillId="0" borderId="0" applyFont="0" applyFill="0" applyBorder="0" applyAlignment="0" applyProtection="0"/>
    <xf numFmtId="9" fontId="30" fillId="0" borderId="0" applyFont="0" applyFill="0" applyBorder="0" applyAlignment="0" applyProtection="0"/>
    <xf numFmtId="0" fontId="31" fillId="0" borderId="0" applyNumberFormat="0" applyFill="0" applyBorder="0" applyAlignment="0" applyProtection="0"/>
  </cellStyleXfs>
  <cellXfs count="354">
    <xf numFmtId="0" fontId="0" fillId="0" borderId="0" xfId="0"/>
    <xf numFmtId="0" fontId="1" fillId="2" borderId="0" xfId="0" applyFont="1" applyFill="1" applyAlignment="1">
      <alignment horizontal="center" vertical="top" wrapText="1"/>
    </xf>
    <xf numFmtId="0" fontId="0" fillId="2" borderId="0" xfId="0" applyFill="1"/>
    <xf numFmtId="0" fontId="2" fillId="0" borderId="0" xfId="0" applyFont="1" applyAlignment="1">
      <alignment vertical="top" wrapText="1"/>
    </xf>
    <xf numFmtId="0" fontId="3" fillId="3" borderId="0" xfId="0" applyFont="1" applyFill="1" applyAlignment="1">
      <alignment vertical="top" wrapText="1"/>
    </xf>
    <xf numFmtId="0" fontId="4" fillId="3" borderId="0" xfId="0" applyFont="1" applyFill="1" applyAlignment="1">
      <alignment vertical="top" wrapText="1"/>
    </xf>
    <xf numFmtId="0" fontId="2" fillId="0" borderId="0" xfId="0" applyFont="1" applyAlignment="1">
      <alignment horizontal="justify" vertical="top" wrapText="1"/>
    </xf>
    <xf numFmtId="0" fontId="5" fillId="0" borderId="0" xfId="0" applyFont="1"/>
    <xf numFmtId="0" fontId="6" fillId="0" borderId="0" xfId="0" applyFont="1"/>
    <xf numFmtId="0" fontId="7" fillId="0" borderId="0" xfId="0" applyFont="1"/>
    <xf numFmtId="0" fontId="8" fillId="0" borderId="0" xfId="0" applyFont="1"/>
    <xf numFmtId="0" fontId="10" fillId="0" borderId="0" xfId="0" applyFont="1" applyAlignment="1">
      <alignment vertical="center"/>
    </xf>
    <xf numFmtId="0" fontId="12" fillId="0" borderId="2" xfId="0" applyFont="1" applyBorder="1" applyAlignment="1">
      <alignment vertical="center" wrapText="1"/>
    </xf>
    <xf numFmtId="0" fontId="6" fillId="0" borderId="0" xfId="0" applyFont="1" applyAlignment="1">
      <alignment horizontal="left" vertical="center" indent="1"/>
    </xf>
    <xf numFmtId="0" fontId="14" fillId="0" borderId="0" xfId="0" applyFont="1" applyAlignment="1">
      <alignment horizontal="left" vertical="center" indent="1"/>
    </xf>
    <xf numFmtId="0" fontId="13" fillId="4" borderId="0" xfId="0" applyFont="1" applyFill="1" applyAlignment="1">
      <alignment horizontal="center" vertical="center"/>
    </xf>
    <xf numFmtId="0" fontId="16" fillId="0" borderId="2" xfId="0" applyFont="1" applyBorder="1" applyAlignment="1">
      <alignment horizontal="center" vertical="top"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center" vertical="top" wrapText="1"/>
    </xf>
    <xf numFmtId="0" fontId="17" fillId="0" borderId="0" xfId="0" applyFont="1" applyAlignment="1">
      <alignment horizontal="left" vertical="center" indent="1"/>
    </xf>
    <xf numFmtId="0" fontId="18" fillId="0" borderId="0" xfId="0" applyFont="1"/>
    <xf numFmtId="0" fontId="18" fillId="0" borderId="0" xfId="0" applyFont="1" applyAlignment="1">
      <alignment horizontal="center"/>
    </xf>
    <xf numFmtId="0" fontId="19" fillId="0" borderId="0" xfId="0" applyFont="1" applyAlignment="1">
      <alignment horizontal="center" vertical="top" wrapText="1"/>
    </xf>
    <xf numFmtId="0" fontId="19" fillId="0" borderId="0" xfId="0" applyFont="1" applyAlignment="1">
      <alignment vertical="top" wrapText="1"/>
    </xf>
    <xf numFmtId="0" fontId="0" fillId="0" borderId="0" xfId="0" applyAlignment="1">
      <alignment horizontal="center"/>
    </xf>
    <xf numFmtId="0" fontId="20" fillId="0" borderId="0" xfId="0" applyFont="1" applyAlignment="1">
      <alignment horizontal="center" vertical="top" wrapText="1"/>
    </xf>
    <xf numFmtId="0" fontId="21" fillId="0" borderId="0" xfId="0" applyFont="1" applyAlignment="1">
      <alignment horizontal="center" vertical="top" wrapText="1"/>
    </xf>
    <xf numFmtId="0" fontId="5" fillId="0" borderId="0" xfId="0" applyFont="1" applyAlignment="1">
      <alignment horizontal="center" vertical="top" wrapText="1"/>
    </xf>
    <xf numFmtId="0" fontId="5" fillId="0" borderId="0" xfId="0" applyFont="1" applyAlignment="1">
      <alignment horizontal="center"/>
    </xf>
    <xf numFmtId="0" fontId="22" fillId="0" borderId="0" xfId="0" applyFont="1" applyAlignment="1">
      <alignment horizontal="center" vertical="center" wrapText="1"/>
    </xf>
    <xf numFmtId="0" fontId="21" fillId="0" borderId="2" xfId="0" applyFont="1" applyBorder="1"/>
    <xf numFmtId="0" fontId="23" fillId="0" borderId="0" xfId="0" applyFont="1" applyAlignment="1">
      <alignment horizontal="center" vertical="center" wrapText="1"/>
    </xf>
    <xf numFmtId="0" fontId="24" fillId="0" borderId="0" xfId="0" applyFont="1" applyAlignment="1">
      <alignment horizontal="center" vertical="center" wrapText="1"/>
    </xf>
    <xf numFmtId="0" fontId="21" fillId="0" borderId="0" xfId="0" applyFont="1" applyAlignment="1">
      <alignment horizontal="center"/>
    </xf>
    <xf numFmtId="0" fontId="5" fillId="0" borderId="2" xfId="0" applyFont="1" applyBorder="1"/>
    <xf numFmtId="0" fontId="13" fillId="0" borderId="2" xfId="0" applyFont="1" applyBorder="1" applyAlignment="1">
      <alignment vertical="center" wrapText="1"/>
    </xf>
    <xf numFmtId="0" fontId="2" fillId="0" borderId="2" xfId="0" applyFont="1" applyBorder="1" applyAlignment="1">
      <alignment vertical="top" wrapText="1"/>
    </xf>
    <xf numFmtId="0" fontId="27" fillId="2" borderId="2" xfId="0" applyFont="1" applyFill="1" applyBorder="1" applyAlignment="1">
      <alignment horizontal="center" vertical="center" wrapText="1"/>
    </xf>
    <xf numFmtId="0" fontId="28" fillId="2" borderId="2" xfId="0" applyFont="1" applyFill="1" applyBorder="1" applyAlignment="1">
      <alignment horizontal="center" vertical="top" wrapText="1"/>
    </xf>
    <xf numFmtId="0" fontId="20" fillId="0" borderId="2" xfId="0" applyFont="1" applyBorder="1" applyAlignment="1">
      <alignment vertical="top" wrapText="1"/>
    </xf>
    <xf numFmtId="0" fontId="21" fillId="0" borderId="9" xfId="0" applyFont="1" applyBorder="1" applyAlignment="1">
      <alignment vertical="top" wrapText="1"/>
    </xf>
    <xf numFmtId="0" fontId="21" fillId="0" borderId="2" xfId="0" applyFont="1" applyBorder="1" applyAlignment="1">
      <alignment vertical="top" wrapText="1"/>
    </xf>
    <xf numFmtId="0" fontId="29" fillId="2" borderId="2" xfId="0" applyFont="1" applyFill="1" applyBorder="1" applyAlignment="1">
      <alignment horizontal="center" vertical="top" wrapText="1"/>
    </xf>
    <xf numFmtId="0" fontId="27" fillId="2" borderId="2" xfId="0" applyFont="1" applyFill="1" applyBorder="1" applyAlignment="1">
      <alignment vertical="center" wrapText="1"/>
    </xf>
    <xf numFmtId="0" fontId="13" fillId="0" borderId="2" xfId="0" applyFont="1" applyBorder="1" applyAlignment="1">
      <alignment horizontal="right" vertical="center" wrapText="1"/>
    </xf>
    <xf numFmtId="0" fontId="24" fillId="0" borderId="0" xfId="0" applyFont="1" applyAlignment="1">
      <alignment horizontal="right" vertical="center" wrapText="1"/>
    </xf>
    <xf numFmtId="0" fontId="16" fillId="0" borderId="0" xfId="0" applyFont="1" applyAlignment="1">
      <alignment horizontal="center" vertical="top" wrapText="1"/>
    </xf>
    <xf numFmtId="0" fontId="24" fillId="0" borderId="2" xfId="0" applyFont="1" applyBorder="1" applyAlignment="1">
      <alignment vertical="center" wrapText="1"/>
    </xf>
    <xf numFmtId="0" fontId="22" fillId="0" borderId="0" xfId="0" applyFont="1" applyAlignment="1">
      <alignment horizontal="left" vertical="center" wrapText="1"/>
    </xf>
    <xf numFmtId="0" fontId="27" fillId="2" borderId="9" xfId="0" applyFont="1" applyFill="1" applyBorder="1" applyAlignment="1">
      <alignment horizontal="center" vertical="center" wrapText="1"/>
    </xf>
    <xf numFmtId="0" fontId="15" fillId="2" borderId="2" xfId="0" applyFont="1" applyFill="1" applyBorder="1" applyAlignment="1">
      <alignment vertical="center" wrapText="1"/>
    </xf>
    <xf numFmtId="0" fontId="20" fillId="0" borderId="2" xfId="0" applyFont="1" applyBorder="1" applyAlignment="1">
      <alignment horizontal="center" vertical="center" wrapText="1"/>
    </xf>
    <xf numFmtId="0" fontId="20" fillId="0" borderId="2" xfId="0" applyFont="1" applyBorder="1" applyAlignment="1">
      <alignment vertical="center" wrapText="1"/>
    </xf>
    <xf numFmtId="0" fontId="5" fillId="0" borderId="2" xfId="0" applyFont="1" applyBorder="1" applyAlignment="1">
      <alignment horizontal="center"/>
    </xf>
    <xf numFmtId="0" fontId="15" fillId="2" borderId="8" xfId="0" applyFont="1" applyFill="1" applyBorder="1" applyAlignment="1">
      <alignment horizontal="center" vertical="top" wrapText="1"/>
    </xf>
    <xf numFmtId="0" fontId="21" fillId="0" borderId="2" xfId="0" applyFont="1" applyBorder="1" applyAlignment="1">
      <alignment horizontal="center"/>
    </xf>
    <xf numFmtId="0" fontId="32" fillId="0" borderId="0" xfId="0" applyFont="1" applyAlignment="1">
      <alignment horizontal="center" vertical="center" wrapText="1"/>
    </xf>
    <xf numFmtId="0" fontId="15" fillId="2" borderId="8" xfId="0" applyFont="1" applyFill="1" applyBorder="1" applyAlignment="1">
      <alignment vertical="top" wrapText="1"/>
    </xf>
    <xf numFmtId="0" fontId="25" fillId="2" borderId="8" xfId="0" applyFont="1" applyFill="1" applyBorder="1" applyAlignment="1">
      <alignment vertical="top" wrapText="1"/>
    </xf>
    <xf numFmtId="10" fontId="32" fillId="0" borderId="0" xfId="0" applyNumberFormat="1" applyFont="1" applyAlignment="1">
      <alignment horizontal="center" vertical="center" wrapText="1"/>
    </xf>
    <xf numFmtId="10" fontId="33" fillId="0" borderId="0" xfId="0" applyNumberFormat="1" applyFont="1" applyAlignment="1">
      <alignment horizontal="center" vertical="center" wrapText="1"/>
    </xf>
    <xf numFmtId="0" fontId="33" fillId="0" borderId="0" xfId="0" applyFont="1" applyAlignment="1">
      <alignment horizontal="center" vertical="center" wrapText="1"/>
    </xf>
    <xf numFmtId="44" fontId="32" fillId="0" borderId="2" xfId="1" applyFont="1" applyFill="1" applyBorder="1" applyAlignment="1">
      <alignment horizontal="right" vertical="center" wrapText="1"/>
    </xf>
    <xf numFmtId="9" fontId="21" fillId="0" borderId="2" xfId="0" applyNumberFormat="1" applyFont="1" applyBorder="1" applyAlignment="1">
      <alignment horizontal="center"/>
    </xf>
    <xf numFmtId="0" fontId="36" fillId="0" borderId="2" xfId="0" applyFont="1" applyBorder="1" applyAlignment="1">
      <alignment horizontal="center" vertical="center" wrapText="1"/>
    </xf>
    <xf numFmtId="0" fontId="16" fillId="0" borderId="5" xfId="0" applyFont="1" applyBorder="1"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9" fontId="16" fillId="0" borderId="2" xfId="0" applyNumberFormat="1" applyFont="1" applyBorder="1" applyAlignment="1">
      <alignment horizontal="center" vertical="center" wrapText="1"/>
    </xf>
    <xf numFmtId="0" fontId="8" fillId="0" borderId="0" xfId="0" applyFont="1" applyAlignment="1">
      <alignment vertical="center"/>
    </xf>
    <xf numFmtId="164" fontId="36" fillId="0" borderId="2" xfId="0" applyNumberFormat="1" applyFont="1" applyBorder="1" applyAlignment="1">
      <alignment vertical="center" wrapText="1"/>
    </xf>
    <xf numFmtId="164" fontId="36" fillId="0" borderId="2" xfId="1" applyNumberFormat="1" applyFont="1" applyFill="1" applyBorder="1" applyAlignment="1">
      <alignment horizontal="center" vertical="center" wrapText="1"/>
    </xf>
    <xf numFmtId="164" fontId="36" fillId="0" borderId="2" xfId="0" applyNumberFormat="1" applyFont="1" applyBorder="1" applyAlignment="1">
      <alignment horizontal="center" vertical="center" wrapText="1"/>
    </xf>
    <xf numFmtId="44" fontId="21" fillId="0" borderId="2" xfId="1" applyFont="1" applyFill="1" applyBorder="1" applyAlignment="1">
      <alignment horizontal="center"/>
    </xf>
    <xf numFmtId="44" fontId="36" fillId="0" borderId="2" xfId="1" applyFont="1" applyFill="1" applyBorder="1" applyAlignment="1">
      <alignment horizontal="center" vertical="center" wrapText="1"/>
    </xf>
    <xf numFmtId="0" fontId="12" fillId="0" borderId="22" xfId="0" applyFont="1" applyBorder="1" applyAlignment="1">
      <alignment vertical="center" wrapText="1"/>
    </xf>
    <xf numFmtId="0" fontId="12" fillId="0" borderId="22" xfId="0" applyFont="1" applyBorder="1" applyAlignment="1">
      <alignment vertical="center"/>
    </xf>
    <xf numFmtId="0" fontId="12" fillId="0" borderId="26" xfId="0" applyFont="1" applyBorder="1" applyAlignment="1">
      <alignment vertical="center"/>
    </xf>
    <xf numFmtId="0" fontId="5" fillId="0" borderId="0" xfId="0" applyFont="1" applyAlignment="1">
      <alignment vertical="center"/>
    </xf>
    <xf numFmtId="0" fontId="39" fillId="0" borderId="22" xfId="0" applyFont="1" applyBorder="1" applyAlignment="1">
      <alignment horizontal="justify" vertical="center" wrapText="1"/>
    </xf>
    <xf numFmtId="0" fontId="41" fillId="0" borderId="2" xfId="0" applyFont="1" applyBorder="1" applyAlignment="1">
      <alignment horizontal="center" vertical="center" wrapText="1"/>
    </xf>
    <xf numFmtId="10" fontId="41" fillId="0" borderId="2" xfId="0" applyNumberFormat="1" applyFont="1" applyBorder="1" applyAlignment="1">
      <alignment horizontal="center" vertical="center" wrapText="1"/>
    </xf>
    <xf numFmtId="9" fontId="40" fillId="0" borderId="2" xfId="0" applyNumberFormat="1" applyFont="1" applyBorder="1" applyAlignment="1">
      <alignment horizontal="center" vertical="center" wrapText="1"/>
    </xf>
    <xf numFmtId="10" fontId="40" fillId="0" borderId="2" xfId="0" applyNumberFormat="1" applyFont="1" applyBorder="1" applyAlignment="1">
      <alignment horizontal="center" vertical="center" wrapText="1"/>
    </xf>
    <xf numFmtId="10" fontId="40" fillId="0" borderId="2" xfId="2" applyNumberFormat="1" applyFont="1" applyFill="1" applyBorder="1" applyAlignment="1">
      <alignment horizontal="center" vertical="center" wrapText="1"/>
    </xf>
    <xf numFmtId="0" fontId="15" fillId="2" borderId="41" xfId="0" applyFont="1" applyFill="1" applyBorder="1" applyAlignment="1">
      <alignment vertical="top" wrapText="1"/>
    </xf>
    <xf numFmtId="0" fontId="15" fillId="2" borderId="42" xfId="0" applyFont="1" applyFill="1" applyBorder="1" applyAlignment="1">
      <alignment horizontal="center" vertical="top" wrapText="1"/>
    </xf>
    <xf numFmtId="0" fontId="15" fillId="2" borderId="48" xfId="0" applyFont="1" applyFill="1" applyBorder="1" applyAlignment="1">
      <alignment vertical="top" wrapText="1"/>
    </xf>
    <xf numFmtId="0" fontId="40" fillId="0" borderId="23" xfId="0" applyFont="1" applyBorder="1" applyAlignment="1">
      <alignment horizontal="center" vertical="center" wrapText="1"/>
    </xf>
    <xf numFmtId="0" fontId="41" fillId="0" borderId="27" xfId="0" applyFont="1" applyBorder="1" applyAlignment="1">
      <alignment horizontal="center" vertical="center" wrapText="1"/>
    </xf>
    <xf numFmtId="10" fontId="41" fillId="0" borderId="27" xfId="0" applyNumberFormat="1" applyFont="1" applyBorder="1" applyAlignment="1">
      <alignment horizontal="center" vertical="center" wrapText="1"/>
    </xf>
    <xf numFmtId="10" fontId="40" fillId="0" borderId="27" xfId="0" applyNumberFormat="1" applyFont="1" applyBorder="1" applyAlignment="1">
      <alignment horizontal="center" vertical="center" wrapText="1"/>
    </xf>
    <xf numFmtId="0" fontId="40" fillId="0" borderId="28" xfId="0" applyFont="1" applyBorder="1" applyAlignment="1">
      <alignment horizontal="center" vertical="center" wrapText="1"/>
    </xf>
    <xf numFmtId="0" fontId="18" fillId="0" borderId="27" xfId="0" applyFont="1" applyBorder="1"/>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35" xfId="0" applyFont="1" applyBorder="1" applyAlignment="1">
      <alignment horizontal="center" vertical="center"/>
    </xf>
    <xf numFmtId="0" fontId="0" fillId="0" borderId="0" xfId="0" applyAlignment="1">
      <alignment vertical="center"/>
    </xf>
    <xf numFmtId="0" fontId="21" fillId="0" borderId="2" xfId="0" applyFont="1" applyBorder="1" applyAlignment="1">
      <alignment horizontal="center" vertical="center"/>
    </xf>
    <xf numFmtId="165" fontId="5" fillId="0" borderId="50" xfId="0" applyNumberFormat="1" applyFont="1" applyBorder="1" applyAlignment="1">
      <alignment horizontal="center" vertical="center"/>
    </xf>
    <xf numFmtId="165" fontId="5" fillId="0" borderId="50" xfId="0" applyNumberFormat="1" applyFont="1" applyBorder="1" applyAlignment="1">
      <alignment vertical="center"/>
    </xf>
    <xf numFmtId="165" fontId="5" fillId="5" borderId="50" xfId="0" applyNumberFormat="1" applyFont="1" applyFill="1" applyBorder="1" applyAlignment="1">
      <alignment horizontal="right" vertical="center" wrapText="1"/>
    </xf>
    <xf numFmtId="0" fontId="21" fillId="6" borderId="2" xfId="0" applyFont="1" applyFill="1" applyBorder="1" applyAlignment="1">
      <alignment vertical="center"/>
    </xf>
    <xf numFmtId="0" fontId="17" fillId="0" borderId="34" xfId="0" applyFont="1" applyBorder="1" applyAlignment="1">
      <alignment horizontal="justify" vertical="center"/>
    </xf>
    <xf numFmtId="0" fontId="17" fillId="0" borderId="6" xfId="0" applyFont="1" applyBorder="1" applyAlignment="1">
      <alignment horizontal="justify" vertical="center"/>
    </xf>
    <xf numFmtId="0" fontId="17" fillId="0" borderId="7" xfId="0" applyFont="1" applyBorder="1" applyAlignment="1">
      <alignment horizontal="justify" vertical="center"/>
    </xf>
    <xf numFmtId="10" fontId="18" fillId="0" borderId="51" xfId="0" applyNumberFormat="1" applyFont="1" applyBorder="1" applyAlignment="1">
      <alignment horizontal="justify" vertical="center" wrapText="1"/>
    </xf>
    <xf numFmtId="10" fontId="18" fillId="0" borderId="7" xfId="0" applyNumberFormat="1" applyFont="1" applyBorder="1" applyAlignment="1">
      <alignment horizontal="justify" vertical="center"/>
    </xf>
    <xf numFmtId="0" fontId="18" fillId="0" borderId="2" xfId="0" applyFont="1" applyBorder="1" applyAlignment="1">
      <alignment horizontal="justify" vertical="center" wrapText="1"/>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21" fillId="0" borderId="5" xfId="0" applyFont="1" applyBorder="1" applyAlignment="1">
      <alignment horizontal="center"/>
    </xf>
    <xf numFmtId="0" fontId="21" fillId="0" borderId="6" xfId="0" applyFont="1" applyBorder="1" applyAlignment="1">
      <alignment horizontal="center"/>
    </xf>
    <xf numFmtId="0" fontId="21" fillId="0" borderId="7" xfId="0" applyFont="1" applyBorder="1" applyAlignment="1">
      <alignment horizontal="center"/>
    </xf>
    <xf numFmtId="0" fontId="27" fillId="2" borderId="9"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21" fillId="0" borderId="2" xfId="0" applyFont="1" applyBorder="1" applyAlignment="1">
      <alignment horizontal="center"/>
    </xf>
    <xf numFmtId="0" fontId="22" fillId="0" borderId="2" xfId="0" applyFont="1" applyBorder="1" applyAlignment="1">
      <alignment horizontal="left" vertical="center" wrapText="1"/>
    </xf>
    <xf numFmtId="0" fontId="5" fillId="0" borderId="2" xfId="0" applyFont="1" applyBorder="1" applyAlignment="1">
      <alignment horizontal="center"/>
    </xf>
    <xf numFmtId="0" fontId="32"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28" fillId="2" borderId="1" xfId="0" applyFont="1" applyFill="1" applyBorder="1" applyAlignment="1">
      <alignment horizontal="center" vertical="center" wrapText="1"/>
    </xf>
    <xf numFmtId="0" fontId="28" fillId="2" borderId="0" xfId="0" applyFont="1" applyFill="1" applyAlignment="1">
      <alignment horizontal="center" vertical="center" wrapText="1"/>
    </xf>
    <xf numFmtId="0" fontId="16" fillId="0" borderId="2" xfId="0" applyFont="1" applyBorder="1" applyAlignment="1">
      <alignment horizontal="center" vertical="top"/>
    </xf>
    <xf numFmtId="0" fontId="32" fillId="0" borderId="2" xfId="0" applyFont="1" applyBorder="1" applyAlignment="1">
      <alignment horizontal="left" vertical="center" wrapText="1"/>
    </xf>
    <xf numFmtId="0" fontId="28" fillId="2" borderId="2" xfId="0" applyFont="1" applyFill="1" applyBorder="1" applyAlignment="1">
      <alignment horizontal="center" vertical="top"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16" fillId="0" borderId="2" xfId="0" applyFont="1" applyBorder="1" applyAlignment="1">
      <alignment horizontal="center" vertical="top"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15" fillId="2" borderId="2" xfId="0" applyFont="1" applyFill="1" applyBorder="1" applyAlignment="1">
      <alignment horizontal="center" vertical="top" wrapText="1"/>
    </xf>
    <xf numFmtId="0" fontId="28" fillId="2" borderId="10"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14" fontId="13" fillId="0" borderId="3"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29" fillId="2" borderId="2" xfId="0" applyFont="1" applyFill="1" applyBorder="1" applyAlignment="1">
      <alignment horizontal="center" vertical="top" wrapText="1"/>
    </xf>
    <xf numFmtId="0" fontId="21" fillId="0" borderId="2" xfId="0" applyFont="1" applyBorder="1" applyAlignment="1">
      <alignment horizontal="justify" vertical="top" wrapText="1"/>
    </xf>
    <xf numFmtId="0" fontId="20" fillId="0" borderId="2" xfId="0" applyFont="1" applyBorder="1" applyAlignment="1">
      <alignment horizontal="center" vertical="top" wrapText="1"/>
    </xf>
    <xf numFmtId="0" fontId="20" fillId="0" borderId="2" xfId="0" applyFont="1" applyBorder="1" applyAlignment="1">
      <alignment horizontal="center" vertical="center" wrapText="1"/>
    </xf>
    <xf numFmtId="0" fontId="21" fillId="0" borderId="2" xfId="0" applyFont="1" applyBorder="1" applyAlignment="1">
      <alignment horizontal="center" wrapText="1"/>
    </xf>
    <xf numFmtId="0" fontId="21" fillId="0" borderId="2" xfId="0" applyFont="1" applyBorder="1" applyAlignment="1">
      <alignment horizontal="center" vertical="center"/>
    </xf>
    <xf numFmtId="0" fontId="21" fillId="0" borderId="2" xfId="0" applyFont="1" applyBorder="1" applyAlignment="1">
      <alignment horizontal="center" vertical="top" wrapText="1"/>
    </xf>
    <xf numFmtId="0" fontId="20" fillId="0" borderId="2" xfId="0" applyFont="1" applyBorder="1" applyAlignment="1">
      <alignment vertical="top" wrapText="1"/>
    </xf>
    <xf numFmtId="0" fontId="7" fillId="0" borderId="2" xfId="0" applyFont="1" applyBorder="1" applyAlignment="1">
      <alignment horizontal="center" vertical="top" wrapText="1"/>
    </xf>
    <xf numFmtId="0" fontId="20" fillId="0" borderId="5" xfId="0" applyFont="1" applyBorder="1" applyAlignment="1">
      <alignment horizontal="center" vertical="top" wrapText="1"/>
    </xf>
    <xf numFmtId="0" fontId="20" fillId="0" borderId="7" xfId="0" applyFont="1" applyBorder="1" applyAlignment="1">
      <alignment horizontal="center" vertical="top" wrapText="1"/>
    </xf>
    <xf numFmtId="0" fontId="28" fillId="2" borderId="5" xfId="0" applyFont="1" applyFill="1" applyBorder="1" applyAlignment="1">
      <alignment horizontal="center" vertical="top" wrapText="1"/>
    </xf>
    <xf numFmtId="0" fontId="28" fillId="2" borderId="7" xfId="0" applyFont="1" applyFill="1" applyBorder="1" applyAlignment="1">
      <alignment horizontal="center" vertical="top" wrapText="1"/>
    </xf>
    <xf numFmtId="0" fontId="26" fillId="0" borderId="2" xfId="0" applyFont="1" applyBorder="1" applyAlignment="1">
      <alignment horizontal="left" vertical="top" wrapText="1"/>
    </xf>
    <xf numFmtId="0" fontId="36" fillId="0" borderId="2" xfId="0" applyFont="1" applyBorder="1" applyAlignment="1">
      <alignment horizontal="center" vertical="center" wrapText="1"/>
    </xf>
    <xf numFmtId="0" fontId="15" fillId="2" borderId="2" xfId="0" applyFont="1" applyFill="1" applyBorder="1" applyAlignment="1">
      <alignment horizontal="left" vertical="center" wrapText="1"/>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4" fontId="36" fillId="0" borderId="17" xfId="0" applyNumberFormat="1" applyFont="1" applyBorder="1" applyAlignment="1">
      <alignment horizontal="center" vertical="center" wrapText="1"/>
    </xf>
    <xf numFmtId="4" fontId="36" fillId="0" borderId="12" xfId="0" applyNumberFormat="1" applyFont="1" applyBorder="1" applyAlignment="1">
      <alignment horizontal="center" vertical="center" wrapText="1"/>
    </xf>
    <xf numFmtId="49" fontId="5" fillId="0" borderId="5" xfId="0" applyNumberFormat="1" applyFont="1" applyBorder="1" applyAlignment="1">
      <alignment horizontal="center"/>
    </xf>
    <xf numFmtId="49" fontId="5" fillId="0" borderId="6" xfId="0" applyNumberFormat="1" applyFont="1" applyBorder="1" applyAlignment="1">
      <alignment horizontal="center"/>
    </xf>
    <xf numFmtId="49" fontId="5" fillId="0" borderId="7" xfId="0" applyNumberFormat="1" applyFont="1" applyBorder="1" applyAlignment="1">
      <alignment horizontal="center"/>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36" fillId="0" borderId="18" xfId="0" applyFont="1" applyBorder="1" applyAlignment="1">
      <alignment horizontal="center" vertical="center" wrapText="1"/>
    </xf>
    <xf numFmtId="0" fontId="36" fillId="0" borderId="12" xfId="0" applyFont="1" applyBorder="1" applyAlignment="1">
      <alignment horizontal="center" vertical="center" wrapText="1"/>
    </xf>
    <xf numFmtId="49" fontId="5" fillId="6" borderId="5" xfId="0" applyNumberFormat="1" applyFont="1" applyFill="1" applyBorder="1" applyAlignment="1">
      <alignment horizontal="center"/>
    </xf>
    <xf numFmtId="49" fontId="5" fillId="6" borderId="6" xfId="0" applyNumberFormat="1" applyFont="1" applyFill="1" applyBorder="1" applyAlignment="1">
      <alignment horizontal="center"/>
    </xf>
    <xf numFmtId="49" fontId="5" fillId="6" borderId="7" xfId="0" applyNumberFormat="1" applyFont="1" applyFill="1" applyBorder="1" applyAlignment="1">
      <alignment horizontal="center"/>
    </xf>
    <xf numFmtId="0" fontId="15" fillId="2" borderId="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1" xfId="0" applyFont="1" applyFill="1" applyBorder="1" applyAlignment="1">
      <alignment horizontal="center" vertical="center" wrapText="1"/>
    </xf>
    <xf numFmtId="14" fontId="21" fillId="0" borderId="5"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0" fillId="0" borderId="6" xfId="0" applyFont="1" applyBorder="1" applyAlignment="1">
      <alignment horizontal="center" vertical="center" wrapText="1"/>
    </xf>
    <xf numFmtId="44" fontId="13" fillId="0" borderId="2" xfId="1" applyFont="1" applyBorder="1" applyAlignment="1">
      <alignment horizontal="center" vertical="center" wrapText="1"/>
    </xf>
    <xf numFmtId="44" fontId="13" fillId="0" borderId="5" xfId="1" applyFont="1" applyBorder="1" applyAlignment="1">
      <alignment horizontal="center" vertical="center" wrapText="1"/>
    </xf>
    <xf numFmtId="44" fontId="13" fillId="0" borderId="6" xfId="1" applyFont="1" applyBorder="1" applyAlignment="1">
      <alignment horizontal="center" vertical="center" wrapText="1"/>
    </xf>
    <xf numFmtId="44" fontId="13" fillId="0" borderId="7" xfId="1" applyFont="1" applyBorder="1" applyAlignment="1">
      <alignment horizontal="center" vertical="center" wrapText="1"/>
    </xf>
    <xf numFmtId="0" fontId="16" fillId="0" borderId="26" xfId="0" applyFont="1" applyBorder="1" applyAlignment="1">
      <alignment horizontal="justify" vertical="center" wrapText="1"/>
    </xf>
    <xf numFmtId="0" fontId="16" fillId="0" borderId="27" xfId="0" applyFont="1" applyBorder="1" applyAlignment="1">
      <alignment horizontal="justify" vertical="center" wrapText="1"/>
    </xf>
    <xf numFmtId="9" fontId="16" fillId="0" borderId="27" xfId="0" applyNumberFormat="1" applyFont="1" applyBorder="1" applyAlignment="1">
      <alignment horizontal="center" vertical="center" wrapText="1"/>
    </xf>
    <xf numFmtId="0" fontId="16" fillId="0" borderId="28" xfId="0" applyFont="1" applyBorder="1" applyAlignment="1">
      <alignment horizontal="justify" vertical="center" wrapText="1"/>
    </xf>
    <xf numFmtId="0" fontId="16" fillId="0" borderId="22" xfId="0" applyFont="1" applyBorder="1" applyAlignment="1">
      <alignment horizontal="justify" vertical="center" wrapText="1"/>
    </xf>
    <xf numFmtId="0" fontId="16" fillId="0" borderId="2" xfId="0" applyFont="1" applyBorder="1" applyAlignment="1">
      <alignment horizontal="justify" vertical="center" wrapText="1"/>
    </xf>
    <xf numFmtId="9" fontId="16" fillId="0" borderId="2" xfId="0" applyNumberFormat="1" applyFont="1" applyBorder="1" applyAlignment="1">
      <alignment horizontal="center" vertical="center" wrapText="1"/>
    </xf>
    <xf numFmtId="0" fontId="16" fillId="0" borderId="23" xfId="0" applyFont="1" applyBorder="1" applyAlignment="1">
      <alignment horizontal="justify" vertical="center" wrapText="1"/>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8" fillId="0" borderId="27" xfId="0" applyFont="1" applyBorder="1" applyAlignment="1">
      <alignment horizontal="justify"/>
    </xf>
    <xf numFmtId="0" fontId="18" fillId="0" borderId="39" xfId="0" applyFont="1" applyBorder="1" applyAlignment="1">
      <alignment horizontal="center"/>
    </xf>
    <xf numFmtId="0" fontId="18" fillId="0" borderId="37" xfId="0" applyFont="1" applyBorder="1" applyAlignment="1">
      <alignment horizontal="center"/>
    </xf>
    <xf numFmtId="0" fontId="18" fillId="0" borderId="40" xfId="0" applyFont="1" applyBorder="1" applyAlignment="1">
      <alignment horizontal="center"/>
    </xf>
    <xf numFmtId="0" fontId="15" fillId="2" borderId="41" xfId="0" applyFont="1" applyFill="1" applyBorder="1" applyAlignment="1">
      <alignment horizontal="center" vertical="top" wrapText="1"/>
    </xf>
    <xf numFmtId="0" fontId="15" fillId="2" borderId="42" xfId="0" applyFont="1" applyFill="1" applyBorder="1" applyAlignment="1">
      <alignment horizontal="center" vertical="top" wrapText="1"/>
    </xf>
    <xf numFmtId="0" fontId="15" fillId="2" borderId="43" xfId="0" applyFont="1" applyFill="1" applyBorder="1" applyAlignment="1">
      <alignment horizontal="center" vertical="top" wrapText="1"/>
    </xf>
    <xf numFmtId="0" fontId="41" fillId="0" borderId="2" xfId="0" applyFont="1" applyBorder="1" applyAlignment="1">
      <alignment horizontal="center" vertical="center" wrapText="1"/>
    </xf>
    <xf numFmtId="0" fontId="41" fillId="0" borderId="27" xfId="0" applyFont="1" applyBorder="1" applyAlignment="1">
      <alignment horizontal="center" vertical="center" wrapText="1"/>
    </xf>
    <xf numFmtId="0" fontId="40" fillId="0" borderId="27" xfId="0" applyFont="1" applyBorder="1" applyAlignment="1">
      <alignment horizontal="center" vertical="center" wrapText="1"/>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35" xfId="0" applyFont="1" applyBorder="1" applyAlignment="1">
      <alignment horizontal="center" vertical="center"/>
    </xf>
    <xf numFmtId="0" fontId="39" fillId="0" borderId="22" xfId="0" applyFont="1" applyBorder="1" applyAlignment="1">
      <alignment horizontal="justify" vertical="center" wrapText="1"/>
    </xf>
    <xf numFmtId="0" fontId="39" fillId="0" borderId="26" xfId="0" applyFont="1" applyBorder="1" applyAlignment="1">
      <alignment horizontal="justify" vertical="center" wrapText="1"/>
    </xf>
    <xf numFmtId="0" fontId="15" fillId="2" borderId="32" xfId="0" applyFont="1" applyFill="1" applyBorder="1" applyAlignment="1">
      <alignment horizontal="center" vertical="top" wrapText="1"/>
    </xf>
    <xf numFmtId="0" fontId="15" fillId="2" borderId="30" xfId="0" applyFont="1" applyFill="1" applyBorder="1" applyAlignment="1">
      <alignment horizontal="center" vertical="top" wrapText="1"/>
    </xf>
    <xf numFmtId="0" fontId="15" fillId="2" borderId="31" xfId="0" applyFont="1" applyFill="1" applyBorder="1" applyAlignment="1">
      <alignment horizontal="center" vertical="top" wrapText="1"/>
    </xf>
    <xf numFmtId="0" fontId="15" fillId="2" borderId="32" xfId="0" applyFont="1" applyFill="1" applyBorder="1" applyAlignment="1">
      <alignment horizontal="center" vertical="top"/>
    </xf>
    <xf numFmtId="0" fontId="15" fillId="2" borderId="31" xfId="0" applyFont="1" applyFill="1" applyBorder="1" applyAlignment="1">
      <alignment horizontal="center" vertical="top"/>
    </xf>
    <xf numFmtId="0" fontId="25" fillId="2" borderId="47" xfId="0" applyFont="1" applyFill="1" applyBorder="1" applyAlignment="1">
      <alignment horizontal="center" vertical="top" wrapText="1"/>
    </xf>
    <xf numFmtId="0" fontId="25" fillId="2" borderId="49" xfId="0" applyFont="1" applyFill="1" applyBorder="1" applyAlignment="1">
      <alignment horizontal="center" vertical="top" wrapText="1"/>
    </xf>
    <xf numFmtId="0" fontId="15" fillId="2" borderId="3" xfId="0" applyFont="1" applyFill="1" applyBorder="1" applyAlignment="1">
      <alignment horizontal="center" vertical="top" wrapText="1"/>
    </xf>
    <xf numFmtId="0" fontId="15" fillId="2" borderId="12" xfId="0" applyFont="1" applyFill="1" applyBorder="1" applyAlignment="1">
      <alignment horizontal="center" vertical="top" wrapText="1"/>
    </xf>
    <xf numFmtId="0" fontId="15" fillId="2" borderId="8" xfId="0" applyFont="1" applyFill="1" applyBorder="1" applyAlignment="1">
      <alignment horizontal="center" vertical="top" wrapText="1"/>
    </xf>
    <xf numFmtId="0" fontId="15" fillId="2" borderId="44" xfId="0" applyFont="1" applyFill="1" applyBorder="1" applyAlignment="1">
      <alignment horizontal="center" vertical="top" wrapText="1"/>
    </xf>
    <xf numFmtId="0" fontId="15" fillId="2" borderId="16" xfId="0" applyFont="1" applyFill="1" applyBorder="1" applyAlignment="1">
      <alignment horizontal="center" vertical="top" wrapText="1"/>
    </xf>
    <xf numFmtId="0" fontId="25" fillId="2" borderId="45" xfId="0" applyFont="1" applyFill="1" applyBorder="1" applyAlignment="1">
      <alignment horizontal="center" vertical="top" wrapText="1"/>
    </xf>
    <xf numFmtId="0" fontId="25" fillId="2" borderId="46" xfId="0" applyFont="1" applyFill="1" applyBorder="1" applyAlignment="1">
      <alignment horizontal="center" vertical="top" wrapText="1"/>
    </xf>
    <xf numFmtId="0" fontId="25" fillId="2" borderId="1" xfId="0" applyFont="1" applyFill="1" applyBorder="1" applyAlignment="1">
      <alignment horizontal="center" vertical="top" wrapText="1"/>
    </xf>
    <xf numFmtId="0" fontId="25" fillId="2" borderId="14" xfId="0" applyFont="1" applyFill="1" applyBorder="1" applyAlignment="1">
      <alignment horizontal="center" vertical="top" wrapText="1"/>
    </xf>
    <xf numFmtId="0" fontId="40" fillId="0" borderId="2" xfId="0" applyFont="1" applyBorder="1" applyAlignment="1">
      <alignment horizontal="center" vertical="center" wrapText="1"/>
    </xf>
    <xf numFmtId="0" fontId="39" fillId="0" borderId="2" xfId="0" applyFont="1" applyBorder="1" applyAlignment="1">
      <alignment horizontal="justify" vertical="center" wrapText="1"/>
    </xf>
    <xf numFmtId="9"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40" fillId="0" borderId="5" xfId="0" applyFont="1" applyBorder="1" applyAlignment="1">
      <alignment horizontal="justify" vertical="center" wrapText="1"/>
    </xf>
    <xf numFmtId="0" fontId="40" fillId="0" borderId="6" xfId="0" applyFont="1" applyBorder="1" applyAlignment="1">
      <alignment horizontal="justify" vertical="center" wrapText="1"/>
    </xf>
    <xf numFmtId="0" fontId="40" fillId="0" borderId="35" xfId="0" applyFont="1" applyBorder="1" applyAlignment="1">
      <alignment horizontal="justify" vertical="center" wrapText="1"/>
    </xf>
    <xf numFmtId="0" fontId="39" fillId="0" borderId="27" xfId="0" applyFont="1" applyBorder="1" applyAlignment="1">
      <alignment horizontal="justify" vertical="center" wrapText="1"/>
    </xf>
    <xf numFmtId="9" fontId="5" fillId="0" borderId="27" xfId="0" applyNumberFormat="1" applyFont="1" applyBorder="1" applyAlignment="1">
      <alignment horizontal="center" vertical="center"/>
    </xf>
    <xf numFmtId="0" fontId="5" fillId="0" borderId="27" xfId="0" applyFont="1" applyBorder="1" applyAlignment="1">
      <alignment horizontal="center" vertical="center"/>
    </xf>
    <xf numFmtId="0" fontId="40" fillId="0" borderId="39" xfId="0" applyFont="1" applyBorder="1" applyAlignment="1">
      <alignment horizontal="justify" vertical="center" wrapText="1"/>
    </xf>
    <xf numFmtId="0" fontId="40" fillId="0" borderId="37" xfId="0" applyFont="1" applyBorder="1" applyAlignment="1">
      <alignment horizontal="justify" vertical="center" wrapText="1"/>
    </xf>
    <xf numFmtId="0" fontId="40" fillId="0" borderId="40" xfId="0" applyFont="1" applyBorder="1" applyAlignment="1">
      <alignment horizontal="justify" vertical="center" wrapText="1"/>
    </xf>
    <xf numFmtId="0" fontId="15" fillId="2" borderId="29" xfId="0" applyFont="1" applyFill="1" applyBorder="1" applyAlignment="1">
      <alignment horizontal="center" vertical="center" wrapText="1"/>
    </xf>
    <xf numFmtId="0" fontId="15" fillId="2" borderId="30"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39" xfId="0" applyFont="1" applyFill="1" applyBorder="1" applyAlignment="1">
      <alignment horizontal="justify" vertical="center" wrapText="1"/>
    </xf>
    <xf numFmtId="0" fontId="13" fillId="4" borderId="37" xfId="0" applyFont="1" applyFill="1" applyBorder="1" applyAlignment="1">
      <alignment horizontal="justify" vertical="center" wrapText="1"/>
    </xf>
    <xf numFmtId="0" fontId="13" fillId="4" borderId="40" xfId="0" applyFont="1" applyFill="1" applyBorder="1" applyAlignment="1">
      <alignment horizontal="justify" vertical="center" wrapText="1"/>
    </xf>
    <xf numFmtId="0" fontId="15" fillId="2" borderId="31" xfId="0" applyFont="1" applyFill="1" applyBorder="1" applyAlignment="1">
      <alignment horizontal="center" vertical="center"/>
    </xf>
    <xf numFmtId="0" fontId="15" fillId="2" borderId="32"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15" fontId="13" fillId="0" borderId="27" xfId="0" applyNumberFormat="1"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4" borderId="34"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5" xfId="0" applyFont="1" applyFill="1" applyBorder="1" applyAlignment="1">
      <alignment horizontal="justify" vertical="center" wrapText="1"/>
    </xf>
    <xf numFmtId="0" fontId="13" fillId="4" borderId="6" xfId="0" applyFont="1" applyFill="1" applyBorder="1" applyAlignment="1">
      <alignment horizontal="justify" vertical="center" wrapText="1"/>
    </xf>
    <xf numFmtId="0" fontId="13" fillId="4" borderId="35" xfId="0" applyFont="1" applyFill="1" applyBorder="1" applyAlignment="1">
      <alignment horizontal="justify" vertical="center" wrapText="1"/>
    </xf>
    <xf numFmtId="0" fontId="13" fillId="0" borderId="23" xfId="0" applyFont="1" applyBorder="1" applyAlignment="1">
      <alignment horizontal="center" vertical="center" wrapText="1"/>
    </xf>
    <xf numFmtId="14" fontId="13" fillId="0" borderId="2" xfId="0" applyNumberFormat="1" applyFont="1" applyBorder="1" applyAlignment="1">
      <alignment horizontal="center" vertical="center"/>
    </xf>
    <xf numFmtId="0" fontId="13" fillId="0" borderId="2" xfId="0" applyFont="1" applyBorder="1" applyAlignment="1">
      <alignment horizontal="center" vertical="center"/>
    </xf>
    <xf numFmtId="0" fontId="13" fillId="0" borderId="23" xfId="0" applyFont="1" applyBorder="1" applyAlignment="1">
      <alignment horizontal="center" vertical="center"/>
    </xf>
    <xf numFmtId="0" fontId="11" fillId="2" borderId="1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25" xfId="0" applyFont="1" applyFill="1" applyBorder="1" applyAlignment="1">
      <alignment horizontal="center" vertical="center"/>
    </xf>
    <xf numFmtId="14" fontId="13" fillId="0" borderId="27" xfId="0" applyNumberFormat="1" applyFont="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0" xfId="0" applyFont="1" applyFill="1" applyAlignment="1">
      <alignment horizontal="center" vertical="center"/>
    </xf>
    <xf numFmtId="0" fontId="11" fillId="2" borderId="24" xfId="0" applyFont="1" applyFill="1" applyBorder="1" applyAlignment="1">
      <alignment horizontal="center" vertical="center"/>
    </xf>
    <xf numFmtId="15" fontId="13" fillId="0" borderId="2" xfId="0" applyNumberFormat="1" applyFont="1" applyBorder="1" applyAlignment="1">
      <alignment horizontal="center" vertical="center"/>
    </xf>
    <xf numFmtId="0" fontId="9" fillId="0" borderId="0" xfId="0" applyFont="1" applyAlignment="1">
      <alignment horizontal="center" vertical="center"/>
    </xf>
    <xf numFmtId="49" fontId="9" fillId="0" borderId="0" xfId="0" applyNumberFormat="1" applyFont="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49" fontId="13" fillId="0" borderId="2" xfId="0" applyNumberFormat="1" applyFont="1" applyBorder="1" applyAlignment="1">
      <alignment horizontal="center" vertical="center" wrapText="1"/>
    </xf>
    <xf numFmtId="49" fontId="13" fillId="0" borderId="23" xfId="0" applyNumberFormat="1" applyFont="1" applyBorder="1" applyAlignment="1">
      <alignment horizontal="center" vertical="center" wrapText="1"/>
    </xf>
    <xf numFmtId="0" fontId="37" fillId="0" borderId="2" xfId="3" applyFont="1" applyBorder="1" applyAlignment="1">
      <alignment horizontal="center" vertical="center" wrapText="1"/>
    </xf>
    <xf numFmtId="0" fontId="38" fillId="0" borderId="2" xfId="0" applyFont="1" applyBorder="1" applyAlignment="1">
      <alignment horizontal="center" vertical="center" wrapText="1"/>
    </xf>
    <xf numFmtId="0" fontId="38" fillId="0" borderId="23" xfId="0" applyFont="1" applyBorder="1" applyAlignment="1">
      <alignment horizontal="center" vertical="center" wrapText="1"/>
    </xf>
    <xf numFmtId="0" fontId="11" fillId="2" borderId="1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4"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 fillId="2" borderId="0" xfId="0" applyFont="1" applyFill="1" applyAlignment="1">
      <alignment horizontal="center" vertical="top" wrapText="1"/>
    </xf>
    <xf numFmtId="0" fontId="3" fillId="3" borderId="0" xfId="0" applyFont="1" applyFill="1" applyAlignment="1">
      <alignment vertical="top" wrapText="1"/>
    </xf>
    <xf numFmtId="0" fontId="20" fillId="0" borderId="10" xfId="0" applyFont="1" applyFill="1" applyBorder="1" applyAlignment="1">
      <alignment horizontal="center" vertical="top" wrapText="1"/>
    </xf>
    <xf numFmtId="0" fontId="20" fillId="0" borderId="11"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7" xfId="0" applyFont="1" applyFill="1" applyBorder="1" applyAlignment="1">
      <alignment horizontal="center" vertical="top" wrapText="1"/>
    </xf>
    <xf numFmtId="49" fontId="20" fillId="0" borderId="5" xfId="0" applyNumberFormat="1" applyFont="1" applyFill="1" applyBorder="1" applyAlignment="1">
      <alignment horizontal="center" vertical="top" wrapText="1"/>
    </xf>
    <xf numFmtId="49" fontId="20" fillId="0" borderId="7" xfId="0" applyNumberFormat="1" applyFont="1" applyFill="1" applyBorder="1" applyAlignment="1">
      <alignment horizontal="center" vertical="top" wrapText="1"/>
    </xf>
    <xf numFmtId="0" fontId="21" fillId="0" borderId="2" xfId="0" applyFont="1" applyBorder="1" applyAlignment="1">
      <alignment horizontal="center" vertical="center" wrapText="1"/>
    </xf>
    <xf numFmtId="0" fontId="32" fillId="0" borderId="15" xfId="0" applyFont="1" applyBorder="1" applyAlignment="1">
      <alignment horizontal="left" vertical="center" wrapText="1"/>
    </xf>
    <xf numFmtId="0" fontId="32" fillId="0" borderId="0" xfId="0" applyFont="1" applyAlignment="1">
      <alignment horizontal="left" vertical="center" wrapText="1"/>
    </xf>
    <xf numFmtId="0" fontId="32" fillId="0" borderId="14" xfId="0" applyFont="1" applyBorder="1" applyAlignment="1">
      <alignment horizontal="left" vertical="center" wrapText="1"/>
    </xf>
    <xf numFmtId="0" fontId="31" fillId="0" borderId="19" xfId="3" applyFill="1" applyBorder="1" applyAlignment="1">
      <alignment horizontal="center" vertical="center" wrapText="1"/>
    </xf>
    <xf numFmtId="0" fontId="31" fillId="0" borderId="20" xfId="3" applyFill="1" applyBorder="1" applyAlignment="1">
      <alignment horizontal="center" vertical="center" wrapText="1"/>
    </xf>
    <xf numFmtId="0" fontId="31" fillId="0" borderId="21" xfId="3" applyFill="1" applyBorder="1" applyAlignment="1">
      <alignment horizontal="center" vertical="center" wrapText="1"/>
    </xf>
    <xf numFmtId="0" fontId="31" fillId="0" borderId="15" xfId="3" applyFill="1" applyBorder="1" applyAlignment="1">
      <alignment horizontal="center" vertical="center" wrapText="1"/>
    </xf>
    <xf numFmtId="0" fontId="31" fillId="0" borderId="0" xfId="3" applyFill="1" applyBorder="1" applyAlignment="1">
      <alignment horizontal="center" vertical="center" wrapText="1"/>
    </xf>
    <xf numFmtId="0" fontId="31" fillId="0" borderId="24" xfId="3" applyFill="1" applyBorder="1" applyAlignment="1">
      <alignment horizontal="center" vertical="center" wrapText="1"/>
    </xf>
    <xf numFmtId="0" fontId="32" fillId="0" borderId="0" xfId="0" applyFont="1" applyBorder="1" applyAlignment="1">
      <alignment vertical="center" wrapText="1"/>
    </xf>
    <xf numFmtId="0" fontId="28" fillId="2" borderId="41" xfId="0" applyFont="1" applyFill="1" applyBorder="1" applyAlignment="1">
      <alignment vertical="center" wrapText="1"/>
    </xf>
    <xf numFmtId="0" fontId="28" fillId="2" borderId="42" xfId="0" applyFont="1" applyFill="1" applyBorder="1" applyAlignment="1">
      <alignment vertical="center" wrapText="1"/>
    </xf>
    <xf numFmtId="0" fontId="28" fillId="2" borderId="42"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8" fillId="2" borderId="43" xfId="0" applyFont="1" applyFill="1" applyBorder="1" applyAlignment="1">
      <alignment vertical="center" wrapText="1"/>
    </xf>
    <xf numFmtId="0" fontId="12" fillId="0" borderId="23"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24" fillId="0" borderId="27" xfId="0" quotePrefix="1" applyFont="1" applyBorder="1" applyAlignment="1">
      <alignment vertical="center" wrapText="1"/>
    </xf>
    <xf numFmtId="0" fontId="5" fillId="0" borderId="27" xfId="0" applyFont="1" applyBorder="1"/>
    <xf numFmtId="0" fontId="31" fillId="0" borderId="52" xfId="3" applyFill="1" applyBorder="1" applyAlignment="1">
      <alignment horizontal="center" vertical="center" wrapText="1"/>
    </xf>
    <xf numFmtId="0" fontId="31" fillId="0" borderId="53" xfId="3" applyFill="1" applyBorder="1" applyAlignment="1">
      <alignment horizontal="center" vertical="center" wrapText="1"/>
    </xf>
    <xf numFmtId="0" fontId="31" fillId="0" borderId="54" xfId="3" applyFill="1" applyBorder="1" applyAlignment="1">
      <alignment horizontal="center" vertical="center" wrapText="1"/>
    </xf>
    <xf numFmtId="0" fontId="12" fillId="0" borderId="28" xfId="0" applyFont="1" applyBorder="1" applyAlignment="1">
      <alignment vertical="center" wrapText="1"/>
    </xf>
    <xf numFmtId="0" fontId="12" fillId="0" borderId="2"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31" fillId="0" borderId="7" xfId="3" applyBorder="1" applyAlignment="1">
      <alignment horizontal="center"/>
    </xf>
    <xf numFmtId="0" fontId="12" fillId="6" borderId="2" xfId="0" applyFont="1" applyFill="1" applyBorder="1" applyAlignment="1">
      <alignment horizontal="center" vertical="center" wrapText="1"/>
    </xf>
  </cellXfs>
  <cellStyles count="4">
    <cellStyle name="Hipervínculo" xfId="3" builtinId="8"/>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mpraspublicas.gob.ec/ProcesoContratacion/compras/PC/informacionProcesoContratacion2.cpe?idSoliCompra=vaRHONZKNl2EVMCMFzi129AzmfWgOeoiUcRVqj2epgU," TargetMode="External"/><Relationship Id="rId13" Type="http://schemas.openxmlformats.org/officeDocument/2006/relationships/hyperlink" Target="https://www.compraspublicas.gob.ec/ProcesoContratacion/compras/PC/informacionProcesoContratacion2.cpe?idSoliCompra=vaRHONZKNl2EVMCMFzi129AzmfWgOeoiUcRVqj2epgU," TargetMode="External"/><Relationship Id="rId3" Type="http://schemas.openxmlformats.org/officeDocument/2006/relationships/hyperlink" Target="mailto:mjaramillo@gobiernodelcanar.gob.ec" TargetMode="External"/><Relationship Id="rId7" Type="http://schemas.openxmlformats.org/officeDocument/2006/relationships/hyperlink" Target="https://www.compraspublicas.gob.ec/ProcesoContratacion/compras/PC/informacionProcesoContratacion2.cpe?idSoliCompra=vaRHONZKNl2EVMCMFzi129AzmfWgOeoiUcRVqj2epgU," TargetMode="External"/><Relationship Id="rId12" Type="http://schemas.openxmlformats.org/officeDocument/2006/relationships/hyperlink" Target="https://www.compraspublicas.gob.ec/ProcesoContratacion/compras/PC/informacionProcesoContratacion2.cpe?idSoliCompra=vaRHONZKNl2EVMCMFzi129AzmfWgOeoiUcRVqj2epgU," TargetMode="External"/><Relationship Id="rId17" Type="http://schemas.openxmlformats.org/officeDocument/2006/relationships/comments" Target="../comments1.xml"/><Relationship Id="rId2" Type="http://schemas.openxmlformats.org/officeDocument/2006/relationships/hyperlink" Target="http://www.gobiernodelcanar.gob.ec/" TargetMode="External"/><Relationship Id="rId16" Type="http://schemas.openxmlformats.org/officeDocument/2006/relationships/vmlDrawing" Target="../drawings/vmlDrawing1.vml"/><Relationship Id="rId1" Type="http://schemas.openxmlformats.org/officeDocument/2006/relationships/hyperlink" Target="mailto:rcardenas@gobiernodelcanar.gob.ec" TargetMode="External"/><Relationship Id="rId6" Type="http://schemas.openxmlformats.org/officeDocument/2006/relationships/hyperlink" Target="https://www.compraspublicas.gob.ec/ProcesoContratacion/compras/PC/informacionProcesoContratacion2.cpe?idSoliCompra=vaRHONZKNl2EVMCMFzi129AzmfWgOeoiUcRVqj2epgU," TargetMode="External"/><Relationship Id="rId11" Type="http://schemas.openxmlformats.org/officeDocument/2006/relationships/hyperlink" Target="https://www.compraspublicas.gob.ec/ProcesoContratacion/compras/PC/informacionProcesoContratacion2.cpe?idSoliCompra=vaRHONZKNl2EVMCMFzi129AzmfWgOeoiUcRVqj2epgU," TargetMode="External"/><Relationship Id="rId5" Type="http://schemas.openxmlformats.org/officeDocument/2006/relationships/hyperlink" Target="https://www.compraspublicas.gob.ec/ProcesoContratacion/compras/PC/informacionProcesoContratacion2.cpe?idSoliCompra=vaRHONZKNl2EVMCMFzi129AzmfWgOeoiUcRVqj2epgU," TargetMode="External"/><Relationship Id="rId15" Type="http://schemas.openxmlformats.org/officeDocument/2006/relationships/printerSettings" Target="../printerSettings/printerSettings1.bin"/><Relationship Id="rId10" Type="http://schemas.openxmlformats.org/officeDocument/2006/relationships/hyperlink" Target="https://www.compraspublicas.gob.ec/ProcesoContratacion/compras/PC/informacionProcesoContratacion2.cpe?idSoliCompra=vaRHONZKNl2EVMCMFzi129AzmfWgOeoiUcRVqj2epgU," TargetMode="External"/><Relationship Id="rId4" Type="http://schemas.openxmlformats.org/officeDocument/2006/relationships/hyperlink" Target="http://www.gobiernodelcanar.gob.ec/public_html/noticias/startnum/46" TargetMode="External"/><Relationship Id="rId9" Type="http://schemas.openxmlformats.org/officeDocument/2006/relationships/hyperlink" Target="https://www.compraspublicas.gob.ec/ProcesoContratacion/compras/PC/informacionProcesoContratacion2.cpe?idSoliCompra=vaRHONZKNl2EVMCMFzi129AzmfWgOeoiUcRVqj2epgU," TargetMode="External"/><Relationship Id="rId14" Type="http://schemas.openxmlformats.org/officeDocument/2006/relationships/hyperlink" Target="https://www.compraspublicas.gob.ec/ProcesoContratacion/compras/PC/informacionProcesoContratacion2.cpe?idSoliCompra=vaRHONZKNl2EVMCMFzi129AzmfWgOeoiUcRVqj2epg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419"/>
  <sheetViews>
    <sheetView tabSelected="1" showWhiteSpace="0" topLeftCell="A270" zoomScale="120" zoomScaleNormal="120" zoomScaleSheetLayoutView="90" workbookViewId="0">
      <selection activeCell="E276" sqref="E276"/>
    </sheetView>
  </sheetViews>
  <sheetFormatPr baseColWidth="10" defaultColWidth="11" defaultRowHeight="13.8"/>
  <cols>
    <col min="1" max="1" width="20" style="7" customWidth="1"/>
    <col min="2" max="4" width="11.44140625" style="7"/>
    <col min="5" max="5" width="15.77734375" style="7" customWidth="1"/>
    <col min="6" max="9" width="9.33203125" style="7" customWidth="1"/>
    <col min="10" max="10" width="8.33203125" style="7" customWidth="1"/>
    <col min="11" max="11" width="15.109375" style="7" customWidth="1"/>
    <col min="12" max="12" width="10.44140625" style="7" customWidth="1"/>
    <col min="13" max="13" width="28.5546875" style="7" customWidth="1"/>
    <col min="14" max="16372" width="11.44140625" style="7"/>
    <col min="16373" max="16384" width="11" style="7"/>
  </cols>
  <sheetData>
    <row r="1" spans="1:13" ht="15" customHeight="1">
      <c r="A1" s="299" t="s">
        <v>0</v>
      </c>
      <c r="B1" s="299"/>
      <c r="C1" s="299"/>
      <c r="D1" s="299"/>
      <c r="E1" s="299"/>
      <c r="F1" s="299"/>
      <c r="G1" s="299"/>
      <c r="H1" s="299"/>
      <c r="I1" s="299"/>
      <c r="J1" s="299"/>
      <c r="K1" s="299"/>
      <c r="L1" s="299"/>
      <c r="M1" s="299"/>
    </row>
    <row r="2" spans="1:13" ht="32.1" customHeight="1">
      <c r="A2" s="300" t="s">
        <v>1</v>
      </c>
      <c r="B2" s="300"/>
      <c r="C2" s="300"/>
      <c r="D2" s="300"/>
      <c r="E2" s="300"/>
      <c r="F2" s="300"/>
      <c r="G2" s="300"/>
      <c r="H2" s="300"/>
      <c r="I2" s="300"/>
      <c r="J2" s="300"/>
      <c r="K2" s="300"/>
      <c r="L2" s="300"/>
      <c r="M2" s="300"/>
    </row>
    <row r="3" spans="1:13" ht="14.25" customHeight="1" thickBot="1">
      <c r="A3" s="11"/>
    </row>
    <row r="4" spans="1:13" ht="14.25" customHeight="1">
      <c r="A4" s="301" t="s">
        <v>2</v>
      </c>
      <c r="B4" s="302"/>
      <c r="C4" s="302"/>
      <c r="D4" s="302"/>
      <c r="E4" s="302"/>
      <c r="F4" s="302"/>
      <c r="G4" s="302"/>
      <c r="H4" s="302"/>
      <c r="I4" s="302"/>
      <c r="J4" s="302"/>
      <c r="K4" s="302"/>
      <c r="L4" s="302"/>
      <c r="M4" s="303"/>
    </row>
    <row r="5" spans="1:13" ht="14.25" customHeight="1">
      <c r="A5" s="75" t="s">
        <v>3</v>
      </c>
      <c r="B5" s="304" t="s">
        <v>285</v>
      </c>
      <c r="C5" s="304"/>
      <c r="D5" s="304"/>
      <c r="E5" s="304"/>
      <c r="F5" s="304"/>
      <c r="G5" s="304"/>
      <c r="H5" s="304"/>
      <c r="I5" s="304"/>
      <c r="J5" s="304"/>
      <c r="K5" s="304"/>
      <c r="L5" s="304"/>
      <c r="M5" s="305"/>
    </row>
    <row r="6" spans="1:13" ht="14.25" customHeight="1">
      <c r="A6" s="75" t="s">
        <v>4</v>
      </c>
      <c r="B6" s="119" t="s">
        <v>286</v>
      </c>
      <c r="C6" s="119"/>
      <c r="D6" s="119"/>
      <c r="E6" s="119"/>
      <c r="F6" s="119"/>
      <c r="G6" s="119"/>
      <c r="H6" s="119"/>
      <c r="I6" s="119"/>
      <c r="J6" s="119"/>
      <c r="K6" s="119"/>
      <c r="L6" s="119"/>
      <c r="M6" s="284"/>
    </row>
    <row r="7" spans="1:13" ht="19.5" customHeight="1">
      <c r="A7" s="75" t="s">
        <v>5</v>
      </c>
      <c r="B7" s="119" t="s">
        <v>1</v>
      </c>
      <c r="C7" s="119"/>
      <c r="D7" s="119"/>
      <c r="E7" s="119"/>
      <c r="F7" s="119"/>
      <c r="G7" s="119"/>
      <c r="H7" s="119"/>
      <c r="I7" s="119"/>
      <c r="J7" s="119"/>
      <c r="K7" s="119"/>
      <c r="L7" s="119"/>
      <c r="M7" s="284"/>
    </row>
    <row r="8" spans="1:13">
      <c r="A8" s="75" t="s">
        <v>483</v>
      </c>
      <c r="B8" s="119" t="s">
        <v>486</v>
      </c>
      <c r="C8" s="119"/>
      <c r="D8" s="119"/>
      <c r="E8" s="119"/>
      <c r="F8" s="119"/>
      <c r="G8" s="119"/>
      <c r="H8" s="119"/>
      <c r="I8" s="119"/>
      <c r="J8" s="119"/>
      <c r="K8" s="119"/>
      <c r="L8" s="119"/>
      <c r="M8" s="284"/>
    </row>
    <row r="9" spans="1:13">
      <c r="A9" s="75" t="s">
        <v>6</v>
      </c>
      <c r="B9" s="119" t="s">
        <v>287</v>
      </c>
      <c r="C9" s="119"/>
      <c r="D9" s="119"/>
      <c r="E9" s="119"/>
      <c r="F9" s="119"/>
      <c r="G9" s="119"/>
      <c r="H9" s="119"/>
      <c r="I9" s="119"/>
      <c r="J9" s="119"/>
      <c r="K9" s="119"/>
      <c r="L9" s="119"/>
      <c r="M9" s="284"/>
    </row>
    <row r="10" spans="1:13">
      <c r="A10" s="75" t="s">
        <v>7</v>
      </c>
      <c r="B10" s="119" t="s">
        <v>288</v>
      </c>
      <c r="C10" s="119"/>
      <c r="D10" s="119"/>
      <c r="E10" s="119"/>
      <c r="F10" s="119"/>
      <c r="G10" s="119"/>
      <c r="H10" s="119"/>
      <c r="I10" s="119"/>
      <c r="J10" s="119"/>
      <c r="K10" s="119"/>
      <c r="L10" s="119"/>
      <c r="M10" s="284"/>
    </row>
    <row r="11" spans="1:13">
      <c r="A11" s="75" t="s">
        <v>8</v>
      </c>
      <c r="B11" s="119" t="s">
        <v>289</v>
      </c>
      <c r="C11" s="119"/>
      <c r="D11" s="119"/>
      <c r="E11" s="119"/>
      <c r="F11" s="119"/>
      <c r="G11" s="119"/>
      <c r="H11" s="119"/>
      <c r="I11" s="119"/>
      <c r="J11" s="119"/>
      <c r="K11" s="119"/>
      <c r="L11" s="119"/>
      <c r="M11" s="284"/>
    </row>
    <row r="12" spans="1:13">
      <c r="A12" s="75" t="s">
        <v>9</v>
      </c>
      <c r="B12" s="119" t="s">
        <v>289</v>
      </c>
      <c r="C12" s="119"/>
      <c r="D12" s="119"/>
      <c r="E12" s="119"/>
      <c r="F12" s="119"/>
      <c r="G12" s="119"/>
      <c r="H12" s="119"/>
      <c r="I12" s="119"/>
      <c r="J12" s="119"/>
      <c r="K12" s="119"/>
      <c r="L12" s="119"/>
      <c r="M12" s="284"/>
    </row>
    <row r="13" spans="1:13">
      <c r="A13" s="75" t="s">
        <v>10</v>
      </c>
      <c r="B13" s="119" t="s">
        <v>290</v>
      </c>
      <c r="C13" s="119"/>
      <c r="D13" s="119"/>
      <c r="E13" s="119"/>
      <c r="F13" s="119"/>
      <c r="G13" s="119"/>
      <c r="H13" s="119"/>
      <c r="I13" s="119"/>
      <c r="J13" s="119"/>
      <c r="K13" s="119"/>
      <c r="L13" s="119"/>
      <c r="M13" s="284"/>
    </row>
    <row r="14" spans="1:13">
      <c r="A14" s="75" t="s">
        <v>11</v>
      </c>
      <c r="B14" s="306" t="s">
        <v>484</v>
      </c>
      <c r="C14" s="307"/>
      <c r="D14" s="307"/>
      <c r="E14" s="307"/>
      <c r="F14" s="307"/>
      <c r="G14" s="307"/>
      <c r="H14" s="307"/>
      <c r="I14" s="307"/>
      <c r="J14" s="307"/>
      <c r="K14" s="307"/>
      <c r="L14" s="307"/>
      <c r="M14" s="308"/>
    </row>
    <row r="15" spans="1:13">
      <c r="A15" s="75" t="s">
        <v>12</v>
      </c>
      <c r="B15" s="304" t="s">
        <v>485</v>
      </c>
      <c r="C15" s="304"/>
      <c r="D15" s="304"/>
      <c r="E15" s="304"/>
      <c r="F15" s="304"/>
      <c r="G15" s="304"/>
      <c r="H15" s="304"/>
      <c r="I15" s="304"/>
      <c r="J15" s="304"/>
      <c r="K15" s="304"/>
      <c r="L15" s="304"/>
      <c r="M15" s="305"/>
    </row>
    <row r="16" spans="1:13">
      <c r="A16" s="75" t="s">
        <v>13</v>
      </c>
      <c r="B16" s="306" t="s">
        <v>291</v>
      </c>
      <c r="C16" s="307"/>
      <c r="D16" s="307"/>
      <c r="E16" s="307"/>
      <c r="F16" s="307"/>
      <c r="G16" s="307"/>
      <c r="H16" s="307"/>
      <c r="I16" s="307"/>
      <c r="J16" s="307"/>
      <c r="K16" s="307"/>
      <c r="L16" s="307"/>
      <c r="M16" s="308"/>
    </row>
    <row r="17" spans="1:13" ht="14.25" customHeight="1">
      <c r="A17" s="309" t="s">
        <v>14</v>
      </c>
      <c r="B17" s="310"/>
      <c r="C17" s="310"/>
      <c r="D17" s="310"/>
      <c r="E17" s="310"/>
      <c r="F17" s="310"/>
      <c r="G17" s="310"/>
      <c r="H17" s="310"/>
      <c r="I17" s="310"/>
      <c r="J17" s="310"/>
      <c r="K17" s="310"/>
      <c r="L17" s="310"/>
      <c r="M17" s="311"/>
    </row>
    <row r="18" spans="1:13" ht="19.2">
      <c r="A18" s="75" t="s">
        <v>15</v>
      </c>
      <c r="B18" s="119" t="s">
        <v>292</v>
      </c>
      <c r="C18" s="119"/>
      <c r="D18" s="119"/>
      <c r="E18" s="119"/>
      <c r="F18" s="119"/>
      <c r="G18" s="119"/>
      <c r="H18" s="119"/>
      <c r="I18" s="119"/>
      <c r="J18" s="119"/>
      <c r="K18" s="119"/>
      <c r="L18" s="119"/>
      <c r="M18" s="284"/>
    </row>
    <row r="19" spans="1:13" ht="19.2">
      <c r="A19" s="75" t="s">
        <v>16</v>
      </c>
      <c r="B19" s="119" t="s">
        <v>293</v>
      </c>
      <c r="C19" s="119"/>
      <c r="D19" s="119"/>
      <c r="E19" s="119"/>
      <c r="F19" s="119"/>
      <c r="G19" s="119"/>
      <c r="H19" s="119"/>
      <c r="I19" s="119"/>
      <c r="J19" s="119"/>
      <c r="K19" s="119"/>
      <c r="L19" s="119"/>
      <c r="M19" s="284"/>
    </row>
    <row r="20" spans="1:13" ht="13.8" customHeight="1">
      <c r="A20" s="75" t="s">
        <v>17</v>
      </c>
      <c r="B20" s="306" t="s">
        <v>294</v>
      </c>
      <c r="C20" s="307"/>
      <c r="D20" s="307"/>
      <c r="E20" s="307"/>
      <c r="F20" s="307"/>
      <c r="G20" s="307"/>
      <c r="H20" s="307"/>
      <c r="I20" s="307"/>
      <c r="J20" s="307"/>
      <c r="K20" s="307"/>
      <c r="L20" s="307"/>
      <c r="M20" s="308"/>
    </row>
    <row r="21" spans="1:13" ht="14.25" customHeight="1">
      <c r="A21" s="312" t="s">
        <v>18</v>
      </c>
      <c r="B21" s="313"/>
      <c r="C21" s="313"/>
      <c r="D21" s="313"/>
      <c r="E21" s="313"/>
      <c r="F21" s="313"/>
      <c r="G21" s="313"/>
      <c r="H21" s="313"/>
      <c r="I21" s="313"/>
      <c r="J21" s="313"/>
      <c r="K21" s="313"/>
      <c r="L21" s="313"/>
      <c r="M21" s="314"/>
    </row>
    <row r="22" spans="1:13" ht="19.2">
      <c r="A22" s="75" t="s">
        <v>19</v>
      </c>
      <c r="B22" s="119" t="s">
        <v>295</v>
      </c>
      <c r="C22" s="119"/>
      <c r="D22" s="119"/>
      <c r="E22" s="119"/>
      <c r="F22" s="119"/>
      <c r="G22" s="119"/>
      <c r="H22" s="119"/>
      <c r="I22" s="119"/>
      <c r="J22" s="119"/>
      <c r="K22" s="119"/>
      <c r="L22" s="119"/>
      <c r="M22" s="284"/>
    </row>
    <row r="23" spans="1:13">
      <c r="A23" s="75" t="s">
        <v>20</v>
      </c>
      <c r="B23" s="119" t="s">
        <v>296</v>
      </c>
      <c r="C23" s="119"/>
      <c r="D23" s="119"/>
      <c r="E23" s="119"/>
      <c r="F23" s="119"/>
      <c r="G23" s="119"/>
      <c r="H23" s="119"/>
      <c r="I23" s="119"/>
      <c r="J23" s="119"/>
      <c r="K23" s="119"/>
      <c r="L23" s="119"/>
      <c r="M23" s="284"/>
    </row>
    <row r="24" spans="1:13">
      <c r="A24" s="76" t="s">
        <v>21</v>
      </c>
      <c r="B24" s="285">
        <v>45301</v>
      </c>
      <c r="C24" s="286"/>
      <c r="D24" s="286"/>
      <c r="E24" s="286"/>
      <c r="F24" s="286"/>
      <c r="G24" s="286"/>
      <c r="H24" s="286"/>
      <c r="I24" s="286"/>
      <c r="J24" s="286"/>
      <c r="K24" s="286"/>
      <c r="L24" s="286"/>
      <c r="M24" s="287"/>
    </row>
    <row r="25" spans="1:13" ht="14.25" customHeight="1">
      <c r="A25" s="288" t="s">
        <v>22</v>
      </c>
      <c r="B25" s="289"/>
      <c r="C25" s="289"/>
      <c r="D25" s="289"/>
      <c r="E25" s="289"/>
      <c r="F25" s="289"/>
      <c r="G25" s="289"/>
      <c r="H25" s="289"/>
      <c r="I25" s="289"/>
      <c r="J25" s="289"/>
      <c r="K25" s="289"/>
      <c r="L25" s="289"/>
      <c r="M25" s="290"/>
    </row>
    <row r="26" spans="1:13">
      <c r="A26" s="76" t="s">
        <v>19</v>
      </c>
      <c r="B26" s="286" t="s">
        <v>487</v>
      </c>
      <c r="C26" s="286"/>
      <c r="D26" s="286"/>
      <c r="E26" s="286"/>
      <c r="F26" s="286"/>
      <c r="G26" s="286"/>
      <c r="H26" s="286"/>
      <c r="I26" s="286"/>
      <c r="J26" s="286"/>
      <c r="K26" s="286"/>
      <c r="L26" s="286"/>
      <c r="M26" s="287"/>
    </row>
    <row r="27" spans="1:13">
      <c r="A27" s="76" t="s">
        <v>20</v>
      </c>
      <c r="B27" s="286" t="s">
        <v>297</v>
      </c>
      <c r="C27" s="286"/>
      <c r="D27" s="286"/>
      <c r="E27" s="286"/>
      <c r="F27" s="286"/>
      <c r="G27" s="286"/>
      <c r="H27" s="286"/>
      <c r="I27" s="286"/>
      <c r="J27" s="286"/>
      <c r="K27" s="286"/>
      <c r="L27" s="286"/>
      <c r="M27" s="287"/>
    </row>
    <row r="28" spans="1:13" ht="14.4" thickBot="1">
      <c r="A28" s="77" t="s">
        <v>21</v>
      </c>
      <c r="B28" s="291">
        <f>B24</f>
        <v>45301</v>
      </c>
      <c r="C28" s="276"/>
      <c r="D28" s="276"/>
      <c r="E28" s="276"/>
      <c r="F28" s="276"/>
      <c r="G28" s="276"/>
      <c r="H28" s="276"/>
      <c r="I28" s="276"/>
      <c r="J28" s="276"/>
      <c r="K28" s="276"/>
      <c r="L28" s="276"/>
      <c r="M28" s="277"/>
    </row>
    <row r="29" spans="1:13" ht="14.4" thickBot="1">
      <c r="A29" s="13"/>
    </row>
    <row r="30" spans="1:13" ht="14.25" customHeight="1">
      <c r="A30" s="292" t="s">
        <v>23</v>
      </c>
      <c r="B30" s="293"/>
      <c r="C30" s="293"/>
      <c r="D30" s="293"/>
      <c r="E30" s="293"/>
      <c r="F30" s="293"/>
      <c r="G30" s="293"/>
      <c r="H30" s="293"/>
      <c r="I30" s="293"/>
      <c r="J30" s="293"/>
      <c r="K30" s="293"/>
      <c r="L30" s="293"/>
      <c r="M30" s="294"/>
    </row>
    <row r="31" spans="1:13" ht="14.25" customHeight="1">
      <c r="A31" s="295" t="s">
        <v>24</v>
      </c>
      <c r="B31" s="296"/>
      <c r="C31" s="296"/>
      <c r="D31" s="296"/>
      <c r="E31" s="296"/>
      <c r="F31" s="296"/>
      <c r="G31" s="296"/>
      <c r="H31" s="296"/>
      <c r="I31" s="296"/>
      <c r="J31" s="296"/>
      <c r="K31" s="296"/>
      <c r="L31" s="296"/>
      <c r="M31" s="297"/>
    </row>
    <row r="32" spans="1:13" ht="14.25" customHeight="1">
      <c r="A32" s="76" t="s">
        <v>25</v>
      </c>
      <c r="B32" s="298">
        <v>44927</v>
      </c>
      <c r="C32" s="286"/>
      <c r="D32" s="286"/>
      <c r="E32" s="286"/>
      <c r="F32" s="286"/>
      <c r="G32" s="286"/>
      <c r="H32" s="286"/>
      <c r="I32" s="286"/>
      <c r="J32" s="286"/>
      <c r="K32" s="286"/>
      <c r="L32" s="286"/>
      <c r="M32" s="287"/>
    </row>
    <row r="33" spans="1:13" ht="14.25" customHeight="1" thickBot="1">
      <c r="A33" s="77" t="s">
        <v>26</v>
      </c>
      <c r="B33" s="275">
        <v>45291</v>
      </c>
      <c r="C33" s="276"/>
      <c r="D33" s="276"/>
      <c r="E33" s="276"/>
      <c r="F33" s="276"/>
      <c r="G33" s="276"/>
      <c r="H33" s="276"/>
      <c r="I33" s="276"/>
      <c r="J33" s="276"/>
      <c r="K33" s="276"/>
      <c r="L33" s="276"/>
      <c r="M33" s="277"/>
    </row>
    <row r="34" spans="1:13">
      <c r="A34" s="13"/>
    </row>
    <row r="35" spans="1:13" ht="14.4" thickBot="1">
      <c r="A35" s="14" t="s">
        <v>27</v>
      </c>
    </row>
    <row r="36" spans="1:13" ht="47.1" customHeight="1">
      <c r="A36" s="258" t="s">
        <v>267</v>
      </c>
      <c r="B36" s="259"/>
      <c r="C36" s="271"/>
      <c r="D36" s="272" t="s">
        <v>28</v>
      </c>
      <c r="E36" s="259"/>
      <c r="F36" s="259"/>
      <c r="G36" s="259"/>
      <c r="H36" s="259"/>
      <c r="I36" s="259"/>
      <c r="J36" s="259"/>
      <c r="K36" s="259"/>
      <c r="L36" s="259"/>
      <c r="M36" s="260"/>
    </row>
    <row r="37" spans="1:13" ht="30" customHeight="1">
      <c r="A37" s="278" t="s">
        <v>309</v>
      </c>
      <c r="B37" s="279"/>
      <c r="C37" s="280"/>
      <c r="D37" s="281"/>
      <c r="E37" s="282"/>
      <c r="F37" s="282"/>
      <c r="G37" s="282"/>
      <c r="H37" s="282"/>
      <c r="I37" s="282"/>
      <c r="J37" s="282"/>
      <c r="K37" s="282"/>
      <c r="L37" s="282"/>
      <c r="M37" s="283"/>
    </row>
    <row r="38" spans="1:13" ht="30" customHeight="1">
      <c r="A38" s="278" t="s">
        <v>309</v>
      </c>
      <c r="B38" s="279"/>
      <c r="C38" s="280"/>
      <c r="D38" s="281"/>
      <c r="E38" s="282"/>
      <c r="F38" s="282"/>
      <c r="G38" s="282"/>
      <c r="H38" s="282"/>
      <c r="I38" s="282"/>
      <c r="J38" s="282"/>
      <c r="K38" s="282"/>
      <c r="L38" s="282"/>
      <c r="M38" s="283"/>
    </row>
    <row r="39" spans="1:13" ht="30" customHeight="1">
      <c r="A39" s="278" t="s">
        <v>309</v>
      </c>
      <c r="B39" s="279"/>
      <c r="C39" s="280"/>
      <c r="D39" s="281"/>
      <c r="E39" s="282"/>
      <c r="F39" s="282"/>
      <c r="G39" s="282"/>
      <c r="H39" s="282"/>
      <c r="I39" s="282"/>
      <c r="J39" s="282"/>
      <c r="K39" s="282"/>
      <c r="L39" s="282"/>
      <c r="M39" s="283"/>
    </row>
    <row r="40" spans="1:13" ht="30" customHeight="1">
      <c r="A40" s="278" t="s">
        <v>309</v>
      </c>
      <c r="B40" s="279"/>
      <c r="C40" s="280"/>
      <c r="D40" s="281"/>
      <c r="E40" s="282"/>
      <c r="F40" s="282"/>
      <c r="G40" s="282"/>
      <c r="H40" s="282"/>
      <c r="I40" s="282"/>
      <c r="J40" s="282"/>
      <c r="K40" s="282"/>
      <c r="L40" s="282"/>
      <c r="M40" s="283"/>
    </row>
    <row r="41" spans="1:13" ht="30" customHeight="1" thickBot="1">
      <c r="A41" s="265" t="s">
        <v>309</v>
      </c>
      <c r="B41" s="266"/>
      <c r="C41" s="267"/>
      <c r="D41" s="268"/>
      <c r="E41" s="269"/>
      <c r="F41" s="269"/>
      <c r="G41" s="269"/>
      <c r="H41" s="269"/>
      <c r="I41" s="269"/>
      <c r="J41" s="269"/>
      <c r="K41" s="269"/>
      <c r="L41" s="269"/>
      <c r="M41" s="270"/>
    </row>
    <row r="42" spans="1:13">
      <c r="A42" s="13"/>
    </row>
    <row r="43" spans="1:13" ht="14.4" thickBot="1">
      <c r="A43" s="14" t="s">
        <v>29</v>
      </c>
    </row>
    <row r="44" spans="1:13">
      <c r="A44" s="258" t="s">
        <v>30</v>
      </c>
      <c r="B44" s="259"/>
      <c r="C44" s="271"/>
      <c r="D44" s="272" t="s">
        <v>31</v>
      </c>
      <c r="E44" s="259"/>
      <c r="F44" s="259"/>
      <c r="G44" s="259"/>
      <c r="H44" s="259"/>
      <c r="I44" s="259"/>
      <c r="J44" s="259"/>
      <c r="K44" s="259"/>
      <c r="L44" s="259"/>
      <c r="M44" s="260"/>
    </row>
    <row r="45" spans="1:13" ht="14.4" thickBot="1">
      <c r="A45" s="265" t="s">
        <v>298</v>
      </c>
      <c r="B45" s="266"/>
      <c r="C45" s="267"/>
      <c r="D45" s="273" t="s">
        <v>298</v>
      </c>
      <c r="E45" s="266"/>
      <c r="F45" s="266"/>
      <c r="G45" s="266"/>
      <c r="H45" s="266"/>
      <c r="I45" s="266"/>
      <c r="J45" s="266"/>
      <c r="K45" s="266"/>
      <c r="L45" s="266"/>
      <c r="M45" s="274"/>
    </row>
    <row r="46" spans="1:13">
      <c r="A46" s="13"/>
    </row>
    <row r="47" spans="1:13" ht="14.4" thickBot="1">
      <c r="A47" s="14" t="s">
        <v>32</v>
      </c>
    </row>
    <row r="48" spans="1:13">
      <c r="A48" s="258" t="s">
        <v>261</v>
      </c>
      <c r="B48" s="259"/>
      <c r="C48" s="271"/>
      <c r="D48" s="272" t="s">
        <v>488</v>
      </c>
      <c r="E48" s="259"/>
      <c r="F48" s="259"/>
      <c r="G48" s="259"/>
      <c r="H48" s="259"/>
      <c r="I48" s="259"/>
      <c r="J48" s="259"/>
      <c r="K48" s="259"/>
      <c r="L48" s="259"/>
      <c r="M48" s="260"/>
    </row>
    <row r="49" spans="1:13" ht="14.4" thickBot="1">
      <c r="A49" s="265" t="s">
        <v>298</v>
      </c>
      <c r="B49" s="266"/>
      <c r="C49" s="267"/>
      <c r="D49" s="273" t="s">
        <v>298</v>
      </c>
      <c r="E49" s="266"/>
      <c r="F49" s="266"/>
      <c r="G49" s="266"/>
      <c r="H49" s="266"/>
      <c r="I49" s="266"/>
      <c r="J49" s="266"/>
      <c r="K49" s="266"/>
      <c r="L49" s="266"/>
      <c r="M49" s="274"/>
    </row>
    <row r="50" spans="1:13">
      <c r="A50" s="13"/>
    </row>
    <row r="51" spans="1:13" ht="14.4" thickBot="1">
      <c r="A51" s="14" t="s">
        <v>33</v>
      </c>
      <c r="B51" s="15"/>
      <c r="C51" s="15"/>
      <c r="D51" s="15"/>
      <c r="E51" s="15"/>
      <c r="F51" s="15"/>
      <c r="G51" s="15"/>
      <c r="H51" s="15"/>
      <c r="I51" s="15"/>
      <c r="J51" s="15"/>
      <c r="K51" s="15"/>
      <c r="L51" s="15"/>
      <c r="M51" s="15"/>
    </row>
    <row r="52" spans="1:13" ht="32.25" customHeight="1">
      <c r="A52" s="258" t="s">
        <v>260</v>
      </c>
      <c r="B52" s="259"/>
      <c r="C52" s="259"/>
      <c r="D52" s="259"/>
      <c r="E52" s="259"/>
      <c r="F52" s="259"/>
      <c r="G52" s="259"/>
      <c r="H52" s="259"/>
      <c r="I52" s="259"/>
      <c r="J52" s="259"/>
      <c r="K52" s="259"/>
      <c r="L52" s="259"/>
      <c r="M52" s="260"/>
    </row>
    <row r="53" spans="1:13" s="78" customFormat="1" ht="19.95" customHeight="1">
      <c r="A53" s="208" t="s">
        <v>299</v>
      </c>
      <c r="B53" s="209"/>
      <c r="C53" s="209"/>
      <c r="D53" s="209"/>
      <c r="E53" s="209"/>
      <c r="F53" s="209"/>
      <c r="G53" s="209"/>
      <c r="H53" s="209"/>
      <c r="I53" s="209"/>
      <c r="J53" s="209"/>
      <c r="K53" s="209"/>
      <c r="L53" s="209"/>
      <c r="M53" s="211"/>
    </row>
    <row r="54" spans="1:13" s="78" customFormat="1" ht="19.95" customHeight="1">
      <c r="A54" s="208" t="s">
        <v>300</v>
      </c>
      <c r="B54" s="209"/>
      <c r="C54" s="209"/>
      <c r="D54" s="209"/>
      <c r="E54" s="209"/>
      <c r="F54" s="209"/>
      <c r="G54" s="209"/>
      <c r="H54" s="209"/>
      <c r="I54" s="209"/>
      <c r="J54" s="209"/>
      <c r="K54" s="209"/>
      <c r="L54" s="209"/>
      <c r="M54" s="211"/>
    </row>
    <row r="55" spans="1:13" s="78" customFormat="1" ht="19.95" customHeight="1">
      <c r="A55" s="208" t="s">
        <v>301</v>
      </c>
      <c r="B55" s="209"/>
      <c r="C55" s="209"/>
      <c r="D55" s="209"/>
      <c r="E55" s="209"/>
      <c r="F55" s="209"/>
      <c r="G55" s="209"/>
      <c r="H55" s="209"/>
      <c r="I55" s="209"/>
      <c r="J55" s="209"/>
      <c r="K55" s="209"/>
      <c r="L55" s="209"/>
      <c r="M55" s="211"/>
    </row>
    <row r="56" spans="1:13" s="78" customFormat="1" ht="19.95" customHeight="1">
      <c r="A56" s="208" t="s">
        <v>303</v>
      </c>
      <c r="B56" s="209"/>
      <c r="C56" s="209"/>
      <c r="D56" s="209"/>
      <c r="E56" s="209"/>
      <c r="F56" s="209"/>
      <c r="G56" s="209"/>
      <c r="H56" s="209"/>
      <c r="I56" s="209"/>
      <c r="J56" s="209"/>
      <c r="K56" s="209"/>
      <c r="L56" s="209"/>
      <c r="M56" s="211"/>
    </row>
    <row r="57" spans="1:13" s="78" customFormat="1" ht="19.95" customHeight="1" thickBot="1">
      <c r="A57" s="204" t="s">
        <v>302</v>
      </c>
      <c r="B57" s="205"/>
      <c r="C57" s="205"/>
      <c r="D57" s="205"/>
      <c r="E57" s="205"/>
      <c r="F57" s="205"/>
      <c r="G57" s="205"/>
      <c r="H57" s="205"/>
      <c r="I57" s="205"/>
      <c r="J57" s="205"/>
      <c r="K57" s="205"/>
      <c r="L57" s="205"/>
      <c r="M57" s="207"/>
    </row>
    <row r="58" spans="1:13">
      <c r="A58" s="13"/>
    </row>
    <row r="59" spans="1:13" ht="14.4" thickBot="1">
      <c r="A59" s="14" t="s">
        <v>34</v>
      </c>
    </row>
    <row r="60" spans="1:13" ht="24" customHeight="1">
      <c r="A60" s="261" t="s">
        <v>35</v>
      </c>
      <c r="B60" s="262"/>
      <c r="C60" s="262"/>
      <c r="D60" s="262"/>
      <c r="E60" s="262" t="s">
        <v>36</v>
      </c>
      <c r="F60" s="262"/>
      <c r="G60" s="262"/>
      <c r="H60" s="262"/>
      <c r="I60" s="262"/>
      <c r="J60" s="263" t="s">
        <v>37</v>
      </c>
      <c r="K60" s="263"/>
      <c r="L60" s="263"/>
      <c r="M60" s="264"/>
    </row>
    <row r="61" spans="1:13" ht="60" customHeight="1">
      <c r="A61" s="227" t="s">
        <v>299</v>
      </c>
      <c r="B61" s="246"/>
      <c r="C61" s="246"/>
      <c r="D61" s="246"/>
      <c r="E61" s="247">
        <v>0.74</v>
      </c>
      <c r="F61" s="248"/>
      <c r="G61" s="248"/>
      <c r="H61" s="248"/>
      <c r="I61" s="248"/>
      <c r="J61" s="249" t="s">
        <v>304</v>
      </c>
      <c r="K61" s="250"/>
      <c r="L61" s="250"/>
      <c r="M61" s="251"/>
    </row>
    <row r="62" spans="1:13" ht="60" customHeight="1">
      <c r="A62" s="227" t="s">
        <v>300</v>
      </c>
      <c r="B62" s="246"/>
      <c r="C62" s="246"/>
      <c r="D62" s="246"/>
      <c r="E62" s="247">
        <v>1</v>
      </c>
      <c r="F62" s="248"/>
      <c r="G62" s="248"/>
      <c r="H62" s="248"/>
      <c r="I62" s="248"/>
      <c r="J62" s="249" t="s">
        <v>305</v>
      </c>
      <c r="K62" s="250"/>
      <c r="L62" s="250"/>
      <c r="M62" s="251"/>
    </row>
    <row r="63" spans="1:13" ht="60" customHeight="1">
      <c r="A63" s="227" t="s">
        <v>301</v>
      </c>
      <c r="B63" s="246"/>
      <c r="C63" s="246"/>
      <c r="D63" s="246"/>
      <c r="E63" s="247">
        <v>0.93</v>
      </c>
      <c r="F63" s="248"/>
      <c r="G63" s="248"/>
      <c r="H63" s="248"/>
      <c r="I63" s="248"/>
      <c r="J63" s="249" t="s">
        <v>306</v>
      </c>
      <c r="K63" s="250"/>
      <c r="L63" s="250"/>
      <c r="M63" s="251"/>
    </row>
    <row r="64" spans="1:13" ht="60" customHeight="1">
      <c r="A64" s="227" t="s">
        <v>302</v>
      </c>
      <c r="B64" s="246"/>
      <c r="C64" s="246"/>
      <c r="D64" s="246"/>
      <c r="E64" s="247">
        <v>0.96</v>
      </c>
      <c r="F64" s="248"/>
      <c r="G64" s="248"/>
      <c r="H64" s="248"/>
      <c r="I64" s="248"/>
      <c r="J64" s="249" t="s">
        <v>307</v>
      </c>
      <c r="K64" s="250"/>
      <c r="L64" s="250"/>
      <c r="M64" s="251"/>
    </row>
    <row r="65" spans="1:13 16373:16384" ht="79.95" customHeight="1" thickBot="1">
      <c r="A65" s="228" t="s">
        <v>303</v>
      </c>
      <c r="B65" s="252"/>
      <c r="C65" s="252"/>
      <c r="D65" s="252"/>
      <c r="E65" s="253">
        <v>1</v>
      </c>
      <c r="F65" s="254"/>
      <c r="G65" s="254"/>
      <c r="H65" s="254"/>
      <c r="I65" s="254"/>
      <c r="J65" s="255" t="s">
        <v>308</v>
      </c>
      <c r="K65" s="256"/>
      <c r="L65" s="256"/>
      <c r="M65" s="257"/>
    </row>
    <row r="66" spans="1:13 16373:16384">
      <c r="A66" s="13"/>
    </row>
    <row r="67" spans="1:13 16373:16384">
      <c r="A67" s="13"/>
    </row>
    <row r="68" spans="1:13 16373:16384">
      <c r="A68" s="13"/>
    </row>
    <row r="69" spans="1:13 16373:16384">
      <c r="A69" s="13"/>
    </row>
    <row r="70" spans="1:13 16373:16384">
      <c r="A70" s="14" t="s">
        <v>38</v>
      </c>
    </row>
    <row r="71" spans="1:13 16373:16384" ht="14.4" thickBot="1">
      <c r="A71" s="14" t="s">
        <v>39</v>
      </c>
    </row>
    <row r="72" spans="1:13 16373:16384" ht="30.6">
      <c r="A72" s="85" t="s">
        <v>40</v>
      </c>
      <c r="B72" s="229" t="s">
        <v>41</v>
      </c>
      <c r="C72" s="230"/>
      <c r="D72" s="231"/>
      <c r="E72" s="219" t="s">
        <v>42</v>
      </c>
      <c r="F72" s="219"/>
      <c r="G72" s="219"/>
      <c r="H72" s="239" t="s">
        <v>43</v>
      </c>
      <c r="I72" s="232" t="s">
        <v>44</v>
      </c>
      <c r="J72" s="233"/>
      <c r="K72" s="241" t="s">
        <v>45</v>
      </c>
      <c r="L72" s="242"/>
      <c r="M72" s="234" t="s">
        <v>46</v>
      </c>
    </row>
    <row r="73" spans="1:13 16373:16384" ht="30.6">
      <c r="A73" s="87"/>
      <c r="B73" s="57" t="s">
        <v>47</v>
      </c>
      <c r="C73" s="236" t="s">
        <v>48</v>
      </c>
      <c r="D73" s="237"/>
      <c r="E73" s="54" t="s">
        <v>49</v>
      </c>
      <c r="F73" s="238" t="s">
        <v>50</v>
      </c>
      <c r="G73" s="238"/>
      <c r="H73" s="240"/>
      <c r="I73" s="58" t="s">
        <v>51</v>
      </c>
      <c r="J73" s="58" t="s">
        <v>52</v>
      </c>
      <c r="K73" s="243"/>
      <c r="L73" s="244"/>
      <c r="M73" s="235"/>
    </row>
    <row r="74" spans="1:13 16373:16384" ht="163.19999999999999">
      <c r="A74" s="79" t="s">
        <v>299</v>
      </c>
      <c r="B74" s="80" t="s">
        <v>309</v>
      </c>
      <c r="C74" s="221" t="s">
        <v>298</v>
      </c>
      <c r="D74" s="221"/>
      <c r="E74" s="80">
        <v>1</v>
      </c>
      <c r="F74" s="221" t="s">
        <v>489</v>
      </c>
      <c r="G74" s="221"/>
      <c r="H74" s="81" t="s">
        <v>315</v>
      </c>
      <c r="I74" s="82">
        <v>0.5</v>
      </c>
      <c r="J74" s="83">
        <v>0.32940000000000003</v>
      </c>
      <c r="K74" s="245" t="s">
        <v>492</v>
      </c>
      <c r="L74" s="245"/>
      <c r="M74" s="88" t="s">
        <v>319</v>
      </c>
    </row>
    <row r="75" spans="1:13 16373:16384" customFormat="1" ht="345.6">
      <c r="A75" s="79" t="s">
        <v>300</v>
      </c>
      <c r="B75" s="80" t="s">
        <v>309</v>
      </c>
      <c r="C75" s="221" t="s">
        <v>298</v>
      </c>
      <c r="D75" s="221"/>
      <c r="E75" s="80">
        <v>4</v>
      </c>
      <c r="F75" s="221" t="s">
        <v>310</v>
      </c>
      <c r="G75" s="221"/>
      <c r="H75" s="81" t="s">
        <v>490</v>
      </c>
      <c r="I75" s="83">
        <v>1</v>
      </c>
      <c r="J75" s="83">
        <v>1</v>
      </c>
      <c r="K75" s="245" t="s">
        <v>492</v>
      </c>
      <c r="L75" s="245"/>
      <c r="M75" s="88" t="s">
        <v>319</v>
      </c>
      <c r="XES75" s="7"/>
      <c r="XET75" s="7"/>
      <c r="XEU75" s="7"/>
      <c r="XEV75" s="7"/>
      <c r="XEW75" s="7"/>
      <c r="XEX75" s="7"/>
      <c r="XEY75" s="7"/>
      <c r="XEZ75" s="7"/>
      <c r="XFA75" s="7"/>
      <c r="XFB75" s="7"/>
      <c r="XFC75" s="7"/>
      <c r="XFD75" s="7"/>
    </row>
    <row r="76" spans="1:13 16373:16384" customFormat="1" ht="86.4">
      <c r="A76" s="79" t="s">
        <v>301</v>
      </c>
      <c r="B76" s="80" t="s">
        <v>309</v>
      </c>
      <c r="C76" s="221" t="s">
        <v>298</v>
      </c>
      <c r="D76" s="221"/>
      <c r="E76" s="80">
        <v>17</v>
      </c>
      <c r="F76" s="221" t="s">
        <v>311</v>
      </c>
      <c r="G76" s="221"/>
      <c r="H76" s="81" t="s">
        <v>491</v>
      </c>
      <c r="I76" s="83">
        <v>1</v>
      </c>
      <c r="J76" s="84">
        <v>0.34899999999999998</v>
      </c>
      <c r="K76" s="245" t="s">
        <v>492</v>
      </c>
      <c r="L76" s="245"/>
      <c r="M76" s="88" t="s">
        <v>319</v>
      </c>
      <c r="XES76" s="7"/>
      <c r="XET76" s="7"/>
      <c r="XEU76" s="7"/>
      <c r="XEV76" s="7"/>
      <c r="XEW76" s="7"/>
      <c r="XEX76" s="7"/>
      <c r="XEY76" s="7"/>
      <c r="XEZ76" s="7"/>
      <c r="XFA76" s="7"/>
      <c r="XFB76" s="7"/>
      <c r="XFC76" s="7"/>
      <c r="XFD76" s="7"/>
    </row>
    <row r="77" spans="1:13 16373:16384" customFormat="1" ht="302.39999999999998">
      <c r="A77" s="79" t="s">
        <v>302</v>
      </c>
      <c r="B77" s="80" t="s">
        <v>309</v>
      </c>
      <c r="C77" s="221" t="s">
        <v>298</v>
      </c>
      <c r="D77" s="221"/>
      <c r="E77" s="80">
        <v>16</v>
      </c>
      <c r="F77" s="221" t="s">
        <v>312</v>
      </c>
      <c r="G77" s="221"/>
      <c r="H77" s="81" t="s">
        <v>316</v>
      </c>
      <c r="I77" s="83">
        <v>0.5</v>
      </c>
      <c r="J77" s="84">
        <v>0.2059</v>
      </c>
      <c r="K77" s="245" t="s">
        <v>492</v>
      </c>
      <c r="L77" s="245"/>
      <c r="M77" s="88" t="s">
        <v>319</v>
      </c>
      <c r="XES77" s="7"/>
      <c r="XET77" s="7"/>
      <c r="XEU77" s="7"/>
      <c r="XEV77" s="7"/>
      <c r="XEW77" s="7"/>
      <c r="XEX77" s="7"/>
      <c r="XEY77" s="7"/>
      <c r="XEZ77" s="7"/>
      <c r="XFA77" s="7"/>
      <c r="XFB77" s="7"/>
      <c r="XFC77" s="7"/>
      <c r="XFD77" s="7"/>
    </row>
    <row r="78" spans="1:13 16373:16384" customFormat="1" ht="345.6" customHeight="1">
      <c r="A78" s="227" t="s">
        <v>303</v>
      </c>
      <c r="B78" s="221" t="s">
        <v>309</v>
      </c>
      <c r="C78" s="221" t="s">
        <v>298</v>
      </c>
      <c r="D78" s="221"/>
      <c r="E78" s="80">
        <v>23</v>
      </c>
      <c r="F78" s="221" t="s">
        <v>313</v>
      </c>
      <c r="G78" s="221"/>
      <c r="H78" s="81" t="s">
        <v>317</v>
      </c>
      <c r="I78" s="83">
        <v>0.1867</v>
      </c>
      <c r="J78" s="83">
        <v>0.13900000000000001</v>
      </c>
      <c r="K78" s="245" t="s">
        <v>492</v>
      </c>
      <c r="L78" s="245"/>
      <c r="M78" s="88" t="s">
        <v>319</v>
      </c>
      <c r="XES78" s="7"/>
      <c r="XET78" s="7"/>
      <c r="XEU78" s="7"/>
      <c r="XEV78" s="7"/>
      <c r="XEW78" s="7"/>
      <c r="XEX78" s="7"/>
      <c r="XEY78" s="7"/>
      <c r="XEZ78" s="7"/>
      <c r="XFA78" s="7"/>
      <c r="XFB78" s="7"/>
      <c r="XFC78" s="7"/>
      <c r="XFD78" s="7"/>
    </row>
    <row r="79" spans="1:13 16373:16384" customFormat="1" ht="130.19999999999999" thickBot="1">
      <c r="A79" s="228"/>
      <c r="B79" s="222"/>
      <c r="C79" s="222"/>
      <c r="D79" s="222"/>
      <c r="E79" s="89">
        <v>25</v>
      </c>
      <c r="F79" s="222" t="s">
        <v>314</v>
      </c>
      <c r="G79" s="222"/>
      <c r="H79" s="90" t="s">
        <v>318</v>
      </c>
      <c r="I79" s="91">
        <v>0.20569999999999999</v>
      </c>
      <c r="J79" s="91">
        <v>0.28820000000000001</v>
      </c>
      <c r="K79" s="223" t="s">
        <v>492</v>
      </c>
      <c r="L79" s="223"/>
      <c r="M79" s="92" t="s">
        <v>319</v>
      </c>
      <c r="XES79" s="7"/>
      <c r="XET79" s="7"/>
      <c r="XEU79" s="7"/>
      <c r="XEV79" s="7"/>
      <c r="XEW79" s="7"/>
      <c r="XEX79" s="7"/>
      <c r="XEY79" s="7"/>
      <c r="XEZ79" s="7"/>
      <c r="XFA79" s="7"/>
      <c r="XFB79" s="7"/>
      <c r="XFC79" s="7"/>
      <c r="XFD79" s="7"/>
    </row>
    <row r="80" spans="1:13 16373:16384" customFormat="1" ht="14.4">
      <c r="A80" s="56"/>
      <c r="B80" s="56"/>
      <c r="C80" s="56"/>
      <c r="D80" s="56"/>
      <c r="E80" s="56"/>
      <c r="F80" s="56"/>
      <c r="G80" s="56"/>
      <c r="H80" s="59"/>
      <c r="I80" s="60"/>
      <c r="J80" s="60"/>
      <c r="K80" s="61"/>
      <c r="L80" s="61"/>
      <c r="M80" s="61"/>
      <c r="XES80" s="7"/>
      <c r="XET80" s="7"/>
      <c r="XEU80" s="7"/>
      <c r="XEV80" s="7"/>
      <c r="XEW80" s="7"/>
      <c r="XEX80" s="7"/>
      <c r="XEY80" s="7"/>
      <c r="XEZ80" s="7"/>
      <c r="XFA80" s="7"/>
      <c r="XFB80" s="7"/>
      <c r="XFC80" s="7"/>
      <c r="XFD80" s="7"/>
    </row>
    <row r="81" spans="1:13 16373:16384" customFormat="1" ht="15" thickBot="1">
      <c r="A81" s="14" t="s">
        <v>53</v>
      </c>
      <c r="B81" s="20"/>
      <c r="C81" s="21"/>
      <c r="D81" s="21"/>
      <c r="E81" s="20"/>
      <c r="F81" s="21"/>
      <c r="G81" s="21"/>
      <c r="H81" s="20"/>
      <c r="I81" s="20"/>
      <c r="J81" s="20"/>
      <c r="K81" s="21"/>
      <c r="L81" s="21"/>
      <c r="M81" s="20"/>
      <c r="XES81" s="7"/>
      <c r="XET81" s="7"/>
      <c r="XEU81" s="7"/>
      <c r="XEV81" s="7"/>
      <c r="XEW81" s="7"/>
      <c r="XEX81" s="7"/>
      <c r="XEY81" s="7"/>
      <c r="XEZ81" s="7"/>
      <c r="XFA81" s="7"/>
      <c r="XFB81" s="7"/>
      <c r="XFC81" s="7"/>
      <c r="XFD81" s="7"/>
    </row>
    <row r="82" spans="1:13 16373:16384" customFormat="1" ht="19.95" customHeight="1">
      <c r="A82" s="218" t="s">
        <v>54</v>
      </c>
      <c r="B82" s="219"/>
      <c r="C82" s="219"/>
      <c r="D82" s="219"/>
      <c r="E82" s="86" t="s">
        <v>55</v>
      </c>
      <c r="F82" s="219" t="s">
        <v>56</v>
      </c>
      <c r="G82" s="219"/>
      <c r="H82" s="219" t="s">
        <v>57</v>
      </c>
      <c r="I82" s="219"/>
      <c r="J82" s="219"/>
      <c r="K82" s="219" t="s">
        <v>58</v>
      </c>
      <c r="L82" s="219"/>
      <c r="M82" s="220"/>
      <c r="XES82" s="7"/>
      <c r="XET82" s="7"/>
      <c r="XEU82" s="7"/>
      <c r="XEV82" s="7"/>
      <c r="XEW82" s="7"/>
      <c r="XEX82" s="7"/>
      <c r="XEY82" s="7"/>
      <c r="XEZ82" s="7"/>
      <c r="XFA82" s="7"/>
      <c r="XFB82" s="7"/>
      <c r="XFC82" s="7"/>
      <c r="XFD82" s="7"/>
    </row>
    <row r="83" spans="1:13 16373:16384" s="97" customFormat="1" ht="210" customHeight="1">
      <c r="A83" s="103" t="s">
        <v>497</v>
      </c>
      <c r="B83" s="104"/>
      <c r="C83" s="104"/>
      <c r="D83" s="105"/>
      <c r="E83" s="99">
        <v>1107855.33</v>
      </c>
      <c r="F83" s="106" t="s">
        <v>493</v>
      </c>
      <c r="G83" s="107"/>
      <c r="H83" s="108" t="s">
        <v>494</v>
      </c>
      <c r="I83" s="108"/>
      <c r="J83" s="108"/>
      <c r="K83" s="224" t="s">
        <v>507</v>
      </c>
      <c r="L83" s="225"/>
      <c r="M83" s="226"/>
      <c r="XES83" s="78"/>
      <c r="XET83" s="78"/>
      <c r="XEU83" s="78"/>
      <c r="XEV83" s="78"/>
      <c r="XEW83" s="78"/>
      <c r="XEX83" s="78"/>
      <c r="XEY83" s="78"/>
      <c r="XEZ83" s="78"/>
      <c r="XFA83" s="78"/>
      <c r="XFB83" s="78"/>
      <c r="XFC83" s="78"/>
      <c r="XFD83" s="78"/>
    </row>
    <row r="84" spans="1:13 16373:16384" s="97" customFormat="1" ht="210" customHeight="1">
      <c r="A84" s="103" t="s">
        <v>495</v>
      </c>
      <c r="B84" s="104"/>
      <c r="C84" s="104"/>
      <c r="D84" s="105"/>
      <c r="E84" s="99">
        <v>270000</v>
      </c>
      <c r="F84" s="106" t="s">
        <v>496</v>
      </c>
      <c r="G84" s="107"/>
      <c r="H84" s="108" t="s">
        <v>494</v>
      </c>
      <c r="I84" s="108"/>
      <c r="J84" s="108"/>
      <c r="K84" s="94"/>
      <c r="L84" s="95"/>
      <c r="M84" s="96"/>
      <c r="XES84" s="78"/>
      <c r="XET84" s="78"/>
      <c r="XEU84" s="78"/>
      <c r="XEV84" s="78"/>
      <c r="XEW84" s="78"/>
      <c r="XEX84" s="78"/>
      <c r="XEY84" s="78"/>
      <c r="XEZ84" s="78"/>
      <c r="XFA84" s="78"/>
      <c r="XFB84" s="78"/>
      <c r="XFC84" s="78"/>
      <c r="XFD84" s="78"/>
    </row>
    <row r="85" spans="1:13 16373:16384" s="97" customFormat="1" ht="210" customHeight="1">
      <c r="A85" s="103" t="s">
        <v>498</v>
      </c>
      <c r="B85" s="104"/>
      <c r="C85" s="104"/>
      <c r="D85" s="105"/>
      <c r="E85" s="100">
        <v>420800</v>
      </c>
      <c r="F85" s="106" t="s">
        <v>499</v>
      </c>
      <c r="G85" s="107"/>
      <c r="H85" s="108" t="s">
        <v>494</v>
      </c>
      <c r="I85" s="108"/>
      <c r="J85" s="108"/>
      <c r="K85" s="94"/>
      <c r="L85" s="95"/>
      <c r="M85" s="96"/>
      <c r="XES85" s="78"/>
      <c r="XET85" s="78"/>
      <c r="XEU85" s="78"/>
      <c r="XEV85" s="78"/>
      <c r="XEW85" s="78"/>
      <c r="XEX85" s="78"/>
      <c r="XEY85" s="78"/>
      <c r="XEZ85" s="78"/>
      <c r="XFA85" s="78"/>
      <c r="XFB85" s="78"/>
      <c r="XFC85" s="78"/>
      <c r="XFD85" s="78"/>
    </row>
    <row r="86" spans="1:13 16373:16384" s="97" customFormat="1" ht="210" customHeight="1">
      <c r="A86" s="103" t="s">
        <v>500</v>
      </c>
      <c r="B86" s="104"/>
      <c r="C86" s="104"/>
      <c r="D86" s="105"/>
      <c r="E86" s="101">
        <v>490813.4</v>
      </c>
      <c r="F86" s="106" t="s">
        <v>501</v>
      </c>
      <c r="G86" s="107"/>
      <c r="H86" s="108" t="s">
        <v>494</v>
      </c>
      <c r="I86" s="108"/>
      <c r="J86" s="108"/>
      <c r="K86" s="94"/>
      <c r="L86" s="95"/>
      <c r="M86" s="96"/>
      <c r="XES86" s="78"/>
      <c r="XET86" s="78"/>
      <c r="XEU86" s="78"/>
      <c r="XEV86" s="78"/>
      <c r="XEW86" s="78"/>
      <c r="XEX86" s="78"/>
      <c r="XEY86" s="78"/>
      <c r="XEZ86" s="78"/>
      <c r="XFA86" s="78"/>
      <c r="XFB86" s="78"/>
      <c r="XFC86" s="78"/>
      <c r="XFD86" s="78"/>
    </row>
    <row r="87" spans="1:13 16373:16384" s="97" customFormat="1" ht="210" customHeight="1">
      <c r="A87" s="103" t="s">
        <v>502</v>
      </c>
      <c r="B87" s="104"/>
      <c r="C87" s="104"/>
      <c r="D87" s="105"/>
      <c r="E87" s="101">
        <v>19188.310000000001</v>
      </c>
      <c r="F87" s="106" t="s">
        <v>503</v>
      </c>
      <c r="G87" s="107"/>
      <c r="H87" s="108" t="s">
        <v>494</v>
      </c>
      <c r="I87" s="108"/>
      <c r="J87" s="108"/>
      <c r="K87" s="94"/>
      <c r="L87" s="95"/>
      <c r="M87" s="96"/>
      <c r="XES87" s="78"/>
      <c r="XET87" s="78"/>
      <c r="XEU87" s="78"/>
      <c r="XEV87" s="78"/>
      <c r="XEW87" s="78"/>
      <c r="XEX87" s="78"/>
      <c r="XEY87" s="78"/>
      <c r="XEZ87" s="78"/>
      <c r="XFA87" s="78"/>
      <c r="XFB87" s="78"/>
      <c r="XFC87" s="78"/>
      <c r="XFD87" s="78"/>
    </row>
    <row r="88" spans="1:13 16373:16384" s="97" customFormat="1" ht="210" customHeight="1">
      <c r="A88" s="103" t="s">
        <v>351</v>
      </c>
      <c r="B88" s="104"/>
      <c r="C88" s="104"/>
      <c r="D88" s="105"/>
      <c r="E88" s="101">
        <v>6294356.9699999997</v>
      </c>
      <c r="F88" s="106" t="s">
        <v>504</v>
      </c>
      <c r="G88" s="107"/>
      <c r="H88" s="108" t="s">
        <v>494</v>
      </c>
      <c r="I88" s="108"/>
      <c r="J88" s="108"/>
      <c r="K88" s="94"/>
      <c r="L88" s="95"/>
      <c r="M88" s="96"/>
      <c r="XES88" s="78"/>
      <c r="XET88" s="78"/>
      <c r="XEU88" s="78"/>
      <c r="XEV88" s="78"/>
      <c r="XEW88" s="78"/>
      <c r="XEX88" s="78"/>
      <c r="XEY88" s="78"/>
      <c r="XEZ88" s="78"/>
      <c r="XFA88" s="78"/>
      <c r="XFB88" s="78"/>
      <c r="XFC88" s="78"/>
      <c r="XFD88" s="78"/>
    </row>
    <row r="89" spans="1:13 16373:16384" s="97" customFormat="1" ht="210" customHeight="1">
      <c r="A89" s="103" t="s">
        <v>505</v>
      </c>
      <c r="B89" s="104"/>
      <c r="C89" s="104"/>
      <c r="D89" s="105"/>
      <c r="E89" s="101">
        <v>7816170.5099999998</v>
      </c>
      <c r="F89" s="106" t="s">
        <v>506</v>
      </c>
      <c r="G89" s="107"/>
      <c r="H89" s="108" t="s">
        <v>494</v>
      </c>
      <c r="I89" s="108"/>
      <c r="J89" s="108"/>
      <c r="K89" s="94"/>
      <c r="L89" s="95"/>
      <c r="M89" s="96"/>
      <c r="XES89" s="78"/>
      <c r="XET89" s="78"/>
      <c r="XEU89" s="78"/>
      <c r="XEV89" s="78"/>
      <c r="XEW89" s="78"/>
      <c r="XEX89" s="78"/>
      <c r="XEY89" s="78"/>
      <c r="XEZ89" s="78"/>
      <c r="XFA89" s="78"/>
      <c r="XFB89" s="78"/>
      <c r="XFC89" s="78"/>
      <c r="XFD89" s="78"/>
    </row>
    <row r="90" spans="1:13 16373:16384" customFormat="1" ht="15" thickBot="1">
      <c r="A90" s="212"/>
      <c r="B90" s="213"/>
      <c r="C90" s="213"/>
      <c r="D90" s="213"/>
      <c r="E90" s="93"/>
      <c r="F90" s="214"/>
      <c r="G90" s="214"/>
      <c r="H90" s="214"/>
      <c r="I90" s="214"/>
      <c r="J90" s="214"/>
      <c r="K90" s="215"/>
      <c r="L90" s="216"/>
      <c r="M90" s="217"/>
      <c r="XES90" s="7"/>
      <c r="XET90" s="7"/>
      <c r="XEU90" s="7"/>
      <c r="XEV90" s="7"/>
      <c r="XEW90" s="7"/>
      <c r="XEX90" s="7"/>
      <c r="XEY90" s="7"/>
      <c r="XEZ90" s="7"/>
      <c r="XFA90" s="7"/>
      <c r="XFB90" s="7"/>
      <c r="XFC90" s="7"/>
      <c r="XFD90" s="7"/>
    </row>
    <row r="91" spans="1:13 16373:16384" customFormat="1" ht="14.4">
      <c r="A91" s="19"/>
      <c r="B91" s="20"/>
      <c r="C91" s="21"/>
      <c r="D91" s="21"/>
      <c r="E91" s="20"/>
      <c r="F91" s="21"/>
      <c r="G91" s="21"/>
      <c r="H91" s="20"/>
      <c r="I91" s="20"/>
      <c r="J91" s="20"/>
      <c r="K91" s="21"/>
      <c r="L91" s="21"/>
      <c r="M91" s="20"/>
      <c r="XES91" s="7"/>
      <c r="XET91" s="7"/>
      <c r="XEU91" s="7"/>
      <c r="XEV91" s="7"/>
      <c r="XEW91" s="7"/>
      <c r="XEX91" s="7"/>
      <c r="XEY91" s="7"/>
      <c r="XEZ91" s="7"/>
      <c r="XFA91" s="7"/>
      <c r="XFB91" s="7"/>
      <c r="XFC91" s="7"/>
      <c r="XFD91" s="7"/>
    </row>
    <row r="92" spans="1:13 16373:16384" ht="20.25" customHeight="1" thickBot="1">
      <c r="A92" s="14" t="s">
        <v>59</v>
      </c>
      <c r="B92" s="22"/>
      <c r="C92" s="23"/>
      <c r="D92" s="23"/>
      <c r="E92" s="23"/>
      <c r="F92" s="24"/>
      <c r="G92" s="24"/>
      <c r="H92" s="24"/>
      <c r="I92" s="24"/>
      <c r="J92" s="24"/>
      <c r="K92" s="28"/>
      <c r="L92" s="28"/>
      <c r="M92" s="28"/>
    </row>
    <row r="93" spans="1:13 16373:16384" s="8" customFormat="1" ht="24" customHeight="1">
      <c r="A93" s="218" t="s">
        <v>60</v>
      </c>
      <c r="B93" s="219"/>
      <c r="C93" s="219"/>
      <c r="D93" s="219"/>
      <c r="E93" s="219" t="s">
        <v>61</v>
      </c>
      <c r="F93" s="219"/>
      <c r="G93" s="219"/>
      <c r="H93" s="219"/>
      <c r="I93" s="219" t="s">
        <v>62</v>
      </c>
      <c r="J93" s="219"/>
      <c r="K93" s="219" t="s">
        <v>63</v>
      </c>
      <c r="L93" s="219"/>
      <c r="M93" s="220"/>
    </row>
    <row r="94" spans="1:13 16373:16384" ht="30" customHeight="1">
      <c r="A94" s="208" t="s">
        <v>320</v>
      </c>
      <c r="B94" s="209"/>
      <c r="C94" s="209"/>
      <c r="D94" s="209"/>
      <c r="E94" s="209" t="s">
        <v>328</v>
      </c>
      <c r="F94" s="209"/>
      <c r="G94" s="209"/>
      <c r="H94" s="209"/>
      <c r="I94" s="210">
        <v>0.59040000000000004</v>
      </c>
      <c r="J94" s="210"/>
      <c r="K94" s="209" t="s">
        <v>337</v>
      </c>
      <c r="L94" s="209"/>
      <c r="M94" s="211"/>
    </row>
    <row r="95" spans="1:13 16373:16384" ht="97.8" customHeight="1">
      <c r="A95" s="208" t="s">
        <v>321</v>
      </c>
      <c r="B95" s="209"/>
      <c r="C95" s="209"/>
      <c r="D95" s="209"/>
      <c r="E95" s="209" t="s">
        <v>329</v>
      </c>
      <c r="F95" s="209"/>
      <c r="G95" s="209"/>
      <c r="H95" s="209"/>
      <c r="I95" s="210">
        <v>1</v>
      </c>
      <c r="J95" s="210"/>
      <c r="K95" s="209" t="s">
        <v>338</v>
      </c>
      <c r="L95" s="209"/>
      <c r="M95" s="211"/>
    </row>
    <row r="96" spans="1:13 16373:16384" ht="171" customHeight="1">
      <c r="A96" s="208" t="s">
        <v>322</v>
      </c>
      <c r="B96" s="209"/>
      <c r="C96" s="209"/>
      <c r="D96" s="209"/>
      <c r="E96" s="209" t="s">
        <v>330</v>
      </c>
      <c r="F96" s="209"/>
      <c r="G96" s="209"/>
      <c r="H96" s="209"/>
      <c r="I96" s="210">
        <v>1</v>
      </c>
      <c r="J96" s="210"/>
      <c r="K96" s="209" t="s">
        <v>339</v>
      </c>
      <c r="L96" s="209"/>
      <c r="M96" s="211"/>
    </row>
    <row r="97" spans="1:13" ht="66" customHeight="1">
      <c r="A97" s="208" t="s">
        <v>323</v>
      </c>
      <c r="B97" s="209"/>
      <c r="C97" s="209"/>
      <c r="D97" s="209"/>
      <c r="E97" s="209" t="s">
        <v>331</v>
      </c>
      <c r="F97" s="209"/>
      <c r="G97" s="209"/>
      <c r="H97" s="209"/>
      <c r="I97" s="210">
        <v>0.25509999999999999</v>
      </c>
      <c r="J97" s="210"/>
      <c r="K97" s="209" t="s">
        <v>340</v>
      </c>
      <c r="L97" s="209"/>
      <c r="M97" s="211"/>
    </row>
    <row r="98" spans="1:13" ht="40.799999999999997" customHeight="1">
      <c r="A98" s="208" t="s">
        <v>324</v>
      </c>
      <c r="B98" s="209"/>
      <c r="C98" s="209"/>
      <c r="D98" s="209"/>
      <c r="E98" s="209" t="s">
        <v>332</v>
      </c>
      <c r="F98" s="209"/>
      <c r="G98" s="209"/>
      <c r="H98" s="209"/>
      <c r="I98" s="210">
        <v>0.25</v>
      </c>
      <c r="J98" s="210"/>
      <c r="K98" s="209" t="s">
        <v>341</v>
      </c>
      <c r="L98" s="209"/>
      <c r="M98" s="211"/>
    </row>
    <row r="99" spans="1:13" ht="166.2" customHeight="1">
      <c r="A99" s="208" t="s">
        <v>325</v>
      </c>
      <c r="B99" s="209"/>
      <c r="C99" s="209"/>
      <c r="D99" s="209"/>
      <c r="E99" s="209" t="s">
        <v>333</v>
      </c>
      <c r="F99" s="209"/>
      <c r="G99" s="209"/>
      <c r="H99" s="209"/>
      <c r="I99" s="210">
        <v>1</v>
      </c>
      <c r="J99" s="210"/>
      <c r="K99" s="209" t="s">
        <v>342</v>
      </c>
      <c r="L99" s="209"/>
      <c r="M99" s="211"/>
    </row>
    <row r="100" spans="1:13" ht="70.8" customHeight="1">
      <c r="A100" s="208" t="s">
        <v>326</v>
      </c>
      <c r="B100" s="209"/>
      <c r="C100" s="209"/>
      <c r="D100" s="209"/>
      <c r="E100" s="209" t="s">
        <v>334</v>
      </c>
      <c r="F100" s="209"/>
      <c r="G100" s="209"/>
      <c r="H100" s="209"/>
      <c r="I100" s="210">
        <v>0.25509999999999999</v>
      </c>
      <c r="J100" s="210"/>
      <c r="K100" s="209" t="s">
        <v>343</v>
      </c>
      <c r="L100" s="209"/>
      <c r="M100" s="211"/>
    </row>
    <row r="101" spans="1:13" ht="150.6" customHeight="1" thickBot="1">
      <c r="A101" s="204" t="s">
        <v>327</v>
      </c>
      <c r="B101" s="205"/>
      <c r="C101" s="205"/>
      <c r="D101" s="205"/>
      <c r="E101" s="205" t="s">
        <v>335</v>
      </c>
      <c r="F101" s="205"/>
      <c r="G101" s="205"/>
      <c r="H101" s="205"/>
      <c r="I101" s="206" t="s">
        <v>336</v>
      </c>
      <c r="J101" s="206"/>
      <c r="K101" s="205" t="s">
        <v>344</v>
      </c>
      <c r="L101" s="205"/>
      <c r="M101" s="207"/>
    </row>
    <row r="102" spans="1:13" ht="20.25" customHeight="1">
      <c r="A102" s="25"/>
      <c r="B102" s="25"/>
      <c r="C102" s="25"/>
      <c r="D102" s="25"/>
      <c r="E102" s="26"/>
      <c r="F102" s="26"/>
      <c r="G102" s="26"/>
      <c r="H102" s="26"/>
      <c r="I102" s="33"/>
      <c r="J102" s="33"/>
      <c r="K102" s="33"/>
      <c r="L102" s="33"/>
      <c r="M102" s="33"/>
    </row>
    <row r="103" spans="1:13" ht="20.25" customHeight="1">
      <c r="A103" s="14" t="s">
        <v>64</v>
      </c>
      <c r="B103" s="27"/>
      <c r="C103" s="27"/>
      <c r="D103" s="28"/>
      <c r="E103" s="28"/>
      <c r="F103" s="28"/>
      <c r="G103" s="29"/>
      <c r="H103" s="29"/>
      <c r="I103" s="29"/>
      <c r="J103" s="28"/>
      <c r="K103" s="28"/>
      <c r="L103" s="28"/>
      <c r="M103" s="28"/>
    </row>
    <row r="104" spans="1:13" ht="20.25" customHeight="1">
      <c r="A104" s="14" t="s">
        <v>65</v>
      </c>
      <c r="B104" s="27"/>
      <c r="C104" s="27"/>
      <c r="D104" s="28"/>
      <c r="E104" s="28"/>
      <c r="F104" s="28"/>
      <c r="G104" s="29"/>
      <c r="H104" s="29"/>
      <c r="I104" s="29"/>
      <c r="J104" s="28"/>
      <c r="K104" s="28"/>
      <c r="L104" s="28"/>
      <c r="M104" s="28"/>
    </row>
    <row r="105" spans="1:13" ht="50.1" customHeight="1">
      <c r="A105" s="189" t="s">
        <v>269</v>
      </c>
      <c r="B105" s="189"/>
      <c r="C105" s="189"/>
      <c r="D105" s="189" t="s">
        <v>66</v>
      </c>
      <c r="E105" s="189"/>
      <c r="F105" s="189"/>
      <c r="G105" s="189"/>
      <c r="H105" s="17" t="s">
        <v>67</v>
      </c>
      <c r="I105" s="17" t="s">
        <v>68</v>
      </c>
      <c r="J105" s="189" t="s">
        <v>58</v>
      </c>
      <c r="K105" s="189"/>
      <c r="L105" s="189"/>
      <c r="M105" s="189"/>
    </row>
    <row r="106" spans="1:13" ht="13.8" customHeight="1">
      <c r="A106" s="123" t="s">
        <v>345</v>
      </c>
      <c r="B106" s="123"/>
      <c r="C106" s="123"/>
      <c r="D106" s="134" t="s">
        <v>345</v>
      </c>
      <c r="E106" s="135"/>
      <c r="F106" s="135"/>
      <c r="G106" s="136"/>
      <c r="H106" s="62">
        <v>9398346.4900000002</v>
      </c>
      <c r="I106" s="62">
        <v>6119506.71</v>
      </c>
      <c r="J106" s="116" t="s">
        <v>508</v>
      </c>
      <c r="K106" s="120"/>
      <c r="L106" s="120"/>
      <c r="M106" s="120"/>
    </row>
    <row r="107" spans="1:13" ht="13.8" customHeight="1">
      <c r="A107" s="123" t="s">
        <v>346</v>
      </c>
      <c r="B107" s="123"/>
      <c r="C107" s="123"/>
      <c r="D107" s="134" t="s">
        <v>346</v>
      </c>
      <c r="E107" s="135"/>
      <c r="F107" s="135"/>
      <c r="G107" s="136"/>
      <c r="H107" s="62">
        <v>1914583.5</v>
      </c>
      <c r="I107" s="62">
        <v>957213.02</v>
      </c>
      <c r="J107" s="116"/>
      <c r="K107" s="120"/>
      <c r="L107" s="120"/>
      <c r="M107" s="120"/>
    </row>
    <row r="108" spans="1:13" ht="13.8" customHeight="1">
      <c r="A108" s="123" t="s">
        <v>347</v>
      </c>
      <c r="B108" s="123"/>
      <c r="C108" s="123"/>
      <c r="D108" s="134" t="s">
        <v>347</v>
      </c>
      <c r="E108" s="135"/>
      <c r="F108" s="135"/>
      <c r="G108" s="136"/>
      <c r="H108" s="62">
        <v>1939100.44</v>
      </c>
      <c r="I108" s="62">
        <v>636842.68000000005</v>
      </c>
      <c r="J108" s="116"/>
      <c r="K108" s="120"/>
      <c r="L108" s="120"/>
      <c r="M108" s="120"/>
    </row>
    <row r="109" spans="1:13" ht="13.8" customHeight="1">
      <c r="A109" s="123" t="s">
        <v>348</v>
      </c>
      <c r="B109" s="123"/>
      <c r="C109" s="123"/>
      <c r="D109" s="134" t="s">
        <v>348</v>
      </c>
      <c r="E109" s="135"/>
      <c r="F109" s="135"/>
      <c r="G109" s="136"/>
      <c r="H109" s="62">
        <v>1230579.99</v>
      </c>
      <c r="I109" s="62">
        <v>203835.37</v>
      </c>
      <c r="J109" s="116"/>
      <c r="K109" s="120"/>
      <c r="L109" s="120"/>
      <c r="M109" s="120"/>
    </row>
    <row r="110" spans="1:13" ht="13.8" customHeight="1">
      <c r="A110" s="123" t="s">
        <v>349</v>
      </c>
      <c r="B110" s="123"/>
      <c r="C110" s="123"/>
      <c r="D110" s="134" t="s">
        <v>349</v>
      </c>
      <c r="E110" s="135"/>
      <c r="F110" s="135"/>
      <c r="G110" s="136"/>
      <c r="H110" s="62">
        <v>2108416.02</v>
      </c>
      <c r="I110" s="62">
        <v>335180.40000000002</v>
      </c>
      <c r="J110" s="116"/>
      <c r="K110" s="120"/>
      <c r="L110" s="120"/>
      <c r="M110" s="120"/>
    </row>
    <row r="111" spans="1:13" ht="13.8" customHeight="1">
      <c r="A111" s="123" t="s">
        <v>350</v>
      </c>
      <c r="B111" s="123"/>
      <c r="C111" s="123"/>
      <c r="D111" s="134" t="s">
        <v>350</v>
      </c>
      <c r="E111" s="135"/>
      <c r="F111" s="135"/>
      <c r="G111" s="136"/>
      <c r="H111" s="62">
        <v>2691881.71</v>
      </c>
      <c r="I111" s="62">
        <v>531150.37</v>
      </c>
      <c r="J111" s="116"/>
      <c r="K111" s="120"/>
      <c r="L111" s="120"/>
      <c r="M111" s="120"/>
    </row>
    <row r="112" spans="1:13" ht="13.8" customHeight="1">
      <c r="A112" s="123" t="s">
        <v>351</v>
      </c>
      <c r="B112" s="123"/>
      <c r="C112" s="123"/>
      <c r="D112" s="134" t="s">
        <v>351</v>
      </c>
      <c r="E112" s="135"/>
      <c r="F112" s="135"/>
      <c r="G112" s="136"/>
      <c r="H112" s="62">
        <v>12630475.91</v>
      </c>
      <c r="I112" s="62">
        <v>1602024.54</v>
      </c>
      <c r="J112" s="116"/>
      <c r="K112" s="120"/>
      <c r="L112" s="120"/>
      <c r="M112" s="120"/>
    </row>
    <row r="113" spans="1:13" ht="20.25" customHeight="1">
      <c r="A113" s="123" t="s">
        <v>352</v>
      </c>
      <c r="B113" s="123"/>
      <c r="C113" s="123"/>
      <c r="D113" s="134" t="s">
        <v>352</v>
      </c>
      <c r="E113" s="135"/>
      <c r="F113" s="135"/>
      <c r="G113" s="136"/>
      <c r="H113" s="62">
        <v>24767918.280000001</v>
      </c>
      <c r="I113" s="62">
        <v>8919368.9700000007</v>
      </c>
      <c r="J113" s="116"/>
      <c r="K113" s="120"/>
      <c r="L113" s="120"/>
      <c r="M113" s="120"/>
    </row>
    <row r="114" spans="1:13" ht="20.25" customHeight="1">
      <c r="A114" s="31"/>
      <c r="B114" s="31"/>
      <c r="C114" s="31"/>
      <c r="D114" s="134"/>
      <c r="E114" s="135"/>
      <c r="F114" s="135"/>
      <c r="G114" s="136"/>
      <c r="J114" s="28"/>
      <c r="K114" s="28"/>
      <c r="L114" s="28"/>
      <c r="M114" s="28"/>
    </row>
    <row r="115" spans="1:13" ht="20.25" customHeight="1">
      <c r="A115" s="14" t="s">
        <v>69</v>
      </c>
    </row>
    <row r="116" spans="1:13" ht="26.1" customHeight="1">
      <c r="A116" s="189" t="s">
        <v>70</v>
      </c>
      <c r="B116" s="189"/>
      <c r="C116" s="189" t="s">
        <v>71</v>
      </c>
      <c r="D116" s="189"/>
      <c r="E116" s="189" t="s">
        <v>72</v>
      </c>
      <c r="F116" s="189"/>
      <c r="G116" s="189" t="s">
        <v>73</v>
      </c>
      <c r="H116" s="189"/>
      <c r="I116" s="189"/>
      <c r="J116" s="189" t="s">
        <v>74</v>
      </c>
      <c r="K116" s="189"/>
      <c r="L116" s="189"/>
      <c r="M116" s="17" t="s">
        <v>75</v>
      </c>
    </row>
    <row r="117" spans="1:13" ht="20.25" customHeight="1">
      <c r="A117" s="200">
        <f>+SUM(H106:H113)</f>
        <v>56681302.340000004</v>
      </c>
      <c r="B117" s="200"/>
      <c r="C117" s="200">
        <v>4949558.88</v>
      </c>
      <c r="D117" s="200"/>
      <c r="E117" s="200">
        <v>3454786.66</v>
      </c>
      <c r="F117" s="200"/>
      <c r="G117" s="201">
        <f>+A117-C117</f>
        <v>51731743.460000001</v>
      </c>
      <c r="H117" s="202"/>
      <c r="I117" s="203"/>
      <c r="J117" s="201">
        <f>19305122.06-3454786.66</f>
        <v>15850335.399999999</v>
      </c>
      <c r="K117" s="202"/>
      <c r="L117" s="203"/>
      <c r="M117" s="63">
        <f>+(E117+J117)/(C117+G117)</f>
        <v>0.34059065799510346</v>
      </c>
    </row>
    <row r="118" spans="1:13" ht="20.25" customHeight="1">
      <c r="A118" s="25"/>
      <c r="B118" s="25"/>
      <c r="C118" s="25"/>
      <c r="D118" s="25"/>
      <c r="E118" s="26"/>
      <c r="F118" s="26"/>
      <c r="G118" s="26"/>
      <c r="H118" s="26"/>
      <c r="I118" s="33"/>
      <c r="J118" s="33"/>
      <c r="K118" s="33"/>
      <c r="L118" s="33"/>
      <c r="M118" s="33"/>
    </row>
    <row r="119" spans="1:13" ht="20.25" customHeight="1">
      <c r="A119" s="14" t="s">
        <v>76</v>
      </c>
      <c r="B119" s="25"/>
      <c r="C119" s="25"/>
      <c r="D119" s="25"/>
      <c r="E119" s="26"/>
      <c r="F119" s="26"/>
      <c r="G119" s="26"/>
      <c r="H119" s="26"/>
      <c r="I119" s="33"/>
      <c r="J119" s="33"/>
      <c r="K119" s="33"/>
      <c r="L119" s="33"/>
      <c r="M119" s="33"/>
    </row>
    <row r="120" spans="1:13" ht="39" customHeight="1">
      <c r="A120" s="181" t="s">
        <v>77</v>
      </c>
      <c r="B120" s="182"/>
      <c r="C120" s="183"/>
      <c r="D120" s="181" t="s">
        <v>78</v>
      </c>
      <c r="E120" s="182"/>
      <c r="F120" s="183"/>
      <c r="G120" s="181" t="s">
        <v>79</v>
      </c>
      <c r="H120" s="182"/>
      <c r="I120" s="182"/>
      <c r="J120" s="183"/>
      <c r="K120" s="181" t="s">
        <v>80</v>
      </c>
      <c r="L120" s="182"/>
      <c r="M120" s="183"/>
    </row>
    <row r="121" spans="1:13" ht="75" customHeight="1">
      <c r="A121" s="156" t="s">
        <v>353</v>
      </c>
      <c r="B121" s="156"/>
      <c r="C121" s="156"/>
      <c r="D121" s="156">
        <v>56681302.340000004</v>
      </c>
      <c r="E121" s="156"/>
      <c r="F121" s="156"/>
      <c r="G121" s="160">
        <v>13615441.23</v>
      </c>
      <c r="H121" s="160"/>
      <c r="I121" s="160"/>
      <c r="J121" s="160"/>
      <c r="K121" s="159" t="s">
        <v>509</v>
      </c>
      <c r="L121" s="159"/>
      <c r="M121" s="159"/>
    </row>
    <row r="122" spans="1:13" ht="20.25" customHeight="1">
      <c r="A122" s="25"/>
      <c r="B122" s="25"/>
      <c r="C122" s="25"/>
      <c r="D122" s="25"/>
      <c r="E122" s="26"/>
      <c r="F122" s="26"/>
      <c r="G122" s="26"/>
      <c r="H122" s="26"/>
      <c r="I122" s="33"/>
      <c r="J122" s="33"/>
      <c r="K122" s="33"/>
      <c r="L122" s="33"/>
      <c r="M122" s="33"/>
    </row>
    <row r="123" spans="1:13" ht="20.25" customHeight="1">
      <c r="A123" s="14" t="s">
        <v>81</v>
      </c>
      <c r="B123" s="25"/>
      <c r="C123" s="25"/>
      <c r="D123" s="25"/>
      <c r="E123" s="26"/>
      <c r="F123" s="26"/>
      <c r="G123" s="26"/>
      <c r="H123" s="26"/>
      <c r="I123" s="33"/>
      <c r="J123" s="33"/>
      <c r="K123" s="33"/>
      <c r="L123" s="33"/>
      <c r="M123" s="33"/>
    </row>
    <row r="124" spans="1:13" ht="66" customHeight="1">
      <c r="A124" s="189" t="s">
        <v>81</v>
      </c>
      <c r="B124" s="189"/>
      <c r="C124" s="189"/>
      <c r="D124" s="50" t="s">
        <v>104</v>
      </c>
      <c r="E124" s="181" t="s">
        <v>82</v>
      </c>
      <c r="F124" s="183"/>
      <c r="G124" s="189" t="s">
        <v>83</v>
      </c>
      <c r="H124" s="189"/>
      <c r="I124" s="189" t="s">
        <v>84</v>
      </c>
      <c r="J124" s="189"/>
      <c r="K124" s="189"/>
      <c r="L124" s="189" t="s">
        <v>85</v>
      </c>
      <c r="M124" s="189"/>
    </row>
    <row r="125" spans="1:13" ht="66.75" customHeight="1">
      <c r="A125" s="196" t="s">
        <v>281</v>
      </c>
      <c r="B125" s="196"/>
      <c r="C125" s="196"/>
      <c r="D125" s="52" t="s">
        <v>353</v>
      </c>
      <c r="E125" s="194" t="s">
        <v>354</v>
      </c>
      <c r="F125" s="195"/>
      <c r="G125" s="197" t="s">
        <v>355</v>
      </c>
      <c r="H125" s="198"/>
      <c r="I125" s="194" t="s">
        <v>353</v>
      </c>
      <c r="J125" s="199"/>
      <c r="K125" s="195"/>
      <c r="L125" s="197" t="s">
        <v>509</v>
      </c>
      <c r="M125" s="198"/>
    </row>
    <row r="126" spans="1:13" ht="20.25" customHeight="1">
      <c r="A126" s="25"/>
      <c r="B126" s="25"/>
      <c r="C126" s="25"/>
      <c r="D126" s="25"/>
      <c r="E126" s="26"/>
      <c r="F126" s="26"/>
      <c r="G126" s="26"/>
      <c r="H126" s="26"/>
      <c r="I126" s="33"/>
      <c r="J126" s="33"/>
      <c r="K126" s="33"/>
      <c r="L126" s="33"/>
      <c r="M126" s="33"/>
    </row>
    <row r="127" spans="1:13" ht="20.25" customHeight="1">
      <c r="A127" s="14" t="s">
        <v>282</v>
      </c>
      <c r="B127" s="25"/>
      <c r="C127" s="25"/>
      <c r="D127" s="25"/>
      <c r="E127" s="26"/>
      <c r="F127" s="26"/>
      <c r="G127" s="26"/>
      <c r="H127" s="26"/>
      <c r="I127" s="33"/>
      <c r="J127" s="33"/>
      <c r="K127" s="33"/>
      <c r="L127" s="33"/>
      <c r="M127" s="33"/>
    </row>
    <row r="128" spans="1:13" ht="78" customHeight="1">
      <c r="A128" s="189" t="s">
        <v>86</v>
      </c>
      <c r="B128" s="189"/>
      <c r="C128" s="189"/>
      <c r="D128" s="50" t="s">
        <v>104</v>
      </c>
      <c r="E128" s="181" t="s">
        <v>87</v>
      </c>
      <c r="F128" s="183"/>
      <c r="G128" s="190" t="s">
        <v>88</v>
      </c>
      <c r="H128" s="191"/>
      <c r="I128" s="192"/>
      <c r="J128" s="181" t="s">
        <v>89</v>
      </c>
      <c r="K128" s="183"/>
      <c r="L128" s="50" t="s">
        <v>104</v>
      </c>
      <c r="M128" s="50" t="s">
        <v>90</v>
      </c>
    </row>
    <row r="129" spans="1:13" ht="64.5" customHeight="1">
      <c r="A129" s="157" t="s">
        <v>86</v>
      </c>
      <c r="B129" s="157"/>
      <c r="C129" s="157"/>
      <c r="D129" s="51" t="s">
        <v>510</v>
      </c>
      <c r="E129" s="194" t="s">
        <v>356</v>
      </c>
      <c r="F129" s="195"/>
      <c r="G129" s="193">
        <v>45104</v>
      </c>
      <c r="H129" s="174"/>
      <c r="I129" s="175"/>
      <c r="J129" s="173" t="s">
        <v>89</v>
      </c>
      <c r="K129" s="175"/>
      <c r="L129" s="51" t="s">
        <v>353</v>
      </c>
      <c r="M129" s="102" t="s">
        <v>511</v>
      </c>
    </row>
    <row r="130" spans="1:13" ht="20.25" customHeight="1">
      <c r="A130" s="25"/>
      <c r="B130" s="25"/>
      <c r="C130" s="25"/>
      <c r="D130" s="25"/>
      <c r="E130" s="26"/>
      <c r="F130" s="26"/>
      <c r="G130" s="26"/>
      <c r="H130" s="26"/>
      <c r="I130" s="33"/>
      <c r="J130" s="33"/>
      <c r="K130" s="33"/>
      <c r="L130" s="33"/>
      <c r="M130" s="33"/>
    </row>
    <row r="131" spans="1:13" ht="20.25" customHeight="1">
      <c r="A131" s="14" t="s">
        <v>91</v>
      </c>
      <c r="B131" s="25"/>
      <c r="C131" s="25"/>
      <c r="D131" s="25"/>
      <c r="E131" s="26"/>
      <c r="F131" s="26"/>
      <c r="G131" s="26"/>
      <c r="H131" s="26"/>
      <c r="I131" s="33"/>
      <c r="J131" s="33"/>
      <c r="K131" s="33"/>
      <c r="L131" s="33"/>
      <c r="M131" s="33"/>
    </row>
    <row r="132" spans="1:13" ht="56.25" customHeight="1">
      <c r="A132" s="189" t="s">
        <v>92</v>
      </c>
      <c r="B132" s="189"/>
      <c r="C132" s="189" t="s">
        <v>93</v>
      </c>
      <c r="D132" s="189"/>
      <c r="E132" s="189" t="s">
        <v>94</v>
      </c>
      <c r="F132" s="189"/>
      <c r="G132" s="189" t="s">
        <v>95</v>
      </c>
      <c r="H132" s="189"/>
      <c r="I132" s="189"/>
      <c r="J132" s="189" t="s">
        <v>57</v>
      </c>
      <c r="K132" s="189"/>
      <c r="L132" s="189"/>
      <c r="M132" s="17" t="s">
        <v>58</v>
      </c>
    </row>
    <row r="133" spans="1:13">
      <c r="A133" s="184" t="s">
        <v>357</v>
      </c>
      <c r="B133" s="185"/>
      <c r="C133" s="176">
        <v>4727288.09</v>
      </c>
      <c r="D133" s="177"/>
      <c r="E133" s="176">
        <v>4727288.09</v>
      </c>
      <c r="F133" s="177"/>
      <c r="G133" s="186" t="s">
        <v>512</v>
      </c>
      <c r="H133" s="187"/>
      <c r="I133" s="188"/>
      <c r="J133" s="122"/>
      <c r="K133" s="122"/>
      <c r="L133" s="122"/>
      <c r="M133" s="34" t="s">
        <v>513</v>
      </c>
    </row>
    <row r="134" spans="1:13" ht="20.25" customHeight="1">
      <c r="A134" s="184" t="s">
        <v>350</v>
      </c>
      <c r="B134" s="185"/>
      <c r="C134" s="176">
        <v>1571000</v>
      </c>
      <c r="D134" s="177"/>
      <c r="E134" s="176">
        <v>531150.37</v>
      </c>
      <c r="F134" s="177"/>
      <c r="G134" s="178" t="s">
        <v>360</v>
      </c>
      <c r="H134" s="179"/>
      <c r="I134" s="180"/>
      <c r="J134" s="122"/>
      <c r="K134" s="122"/>
      <c r="L134" s="122"/>
      <c r="M134" s="34"/>
    </row>
    <row r="135" spans="1:13" ht="20.25" customHeight="1">
      <c r="A135" s="184" t="s">
        <v>351</v>
      </c>
      <c r="B135" s="185"/>
      <c r="C135" s="176">
        <v>3017995.49</v>
      </c>
      <c r="D135" s="177"/>
      <c r="E135" s="176">
        <v>1602024.54</v>
      </c>
      <c r="F135" s="177"/>
      <c r="G135" s="178" t="s">
        <v>361</v>
      </c>
      <c r="H135" s="179"/>
      <c r="I135" s="180"/>
      <c r="J135" s="122"/>
      <c r="K135" s="122"/>
      <c r="L135" s="122"/>
      <c r="M135" s="34"/>
    </row>
    <row r="136" spans="1:13" ht="20.25" customHeight="1">
      <c r="A136" s="184" t="s">
        <v>346</v>
      </c>
      <c r="B136" s="185"/>
      <c r="C136" s="176">
        <v>1902161.44</v>
      </c>
      <c r="D136" s="177"/>
      <c r="E136" s="176">
        <v>1496228.79</v>
      </c>
      <c r="F136" s="177"/>
      <c r="G136" s="178" t="s">
        <v>362</v>
      </c>
      <c r="H136" s="179"/>
      <c r="I136" s="180"/>
      <c r="J136" s="53"/>
      <c r="K136" s="53"/>
      <c r="L136" s="53"/>
      <c r="M136" s="34"/>
    </row>
    <row r="137" spans="1:13" ht="20.25" customHeight="1">
      <c r="A137" s="184" t="s">
        <v>358</v>
      </c>
      <c r="B137" s="185"/>
      <c r="C137" s="176">
        <v>746996.21</v>
      </c>
      <c r="D137" s="177"/>
      <c r="E137" s="176">
        <v>636842.68000000005</v>
      </c>
      <c r="F137" s="177"/>
      <c r="G137" s="178" t="s">
        <v>363</v>
      </c>
      <c r="H137" s="179"/>
      <c r="I137" s="180"/>
      <c r="J137" s="122"/>
      <c r="K137" s="122"/>
      <c r="L137" s="122"/>
      <c r="M137" s="34"/>
    </row>
    <row r="138" spans="1:13" ht="20.25" customHeight="1">
      <c r="A138" s="184" t="s">
        <v>359</v>
      </c>
      <c r="B138" s="185"/>
      <c r="C138" s="176">
        <v>1650000</v>
      </c>
      <c r="D138" s="177"/>
      <c r="E138" s="176">
        <v>1650000</v>
      </c>
      <c r="F138" s="177"/>
      <c r="G138" s="178" t="s">
        <v>364</v>
      </c>
      <c r="H138" s="179"/>
      <c r="I138" s="180"/>
      <c r="J138" s="122"/>
      <c r="K138" s="122"/>
      <c r="L138" s="122"/>
      <c r="M138" s="34"/>
    </row>
    <row r="139" spans="1:13" ht="20.25" customHeight="1">
      <c r="A139" s="25"/>
      <c r="B139" s="25"/>
      <c r="C139" s="25"/>
      <c r="D139" s="25"/>
      <c r="E139" s="26"/>
      <c r="F139" s="26"/>
      <c r="G139" s="26"/>
      <c r="H139" s="26"/>
      <c r="I139" s="33"/>
      <c r="J139" s="33"/>
      <c r="K139" s="33"/>
      <c r="L139" s="33"/>
      <c r="M139" s="33"/>
    </row>
    <row r="140" spans="1:13" ht="20.25" customHeight="1">
      <c r="A140" s="14" t="s">
        <v>96</v>
      </c>
      <c r="B140" s="25"/>
      <c r="C140" s="25"/>
      <c r="D140" s="25"/>
      <c r="E140" s="26"/>
      <c r="F140" s="26"/>
      <c r="G140" s="26"/>
      <c r="H140" s="26"/>
      <c r="I140" s="33"/>
      <c r="J140" s="33"/>
      <c r="K140" s="33"/>
      <c r="L140" s="33"/>
      <c r="M140" s="33"/>
    </row>
    <row r="141" spans="1:13" ht="20.25" customHeight="1">
      <c r="A141" s="14" t="s">
        <v>97</v>
      </c>
      <c r="B141" s="25"/>
      <c r="C141" s="25"/>
      <c r="D141" s="25"/>
      <c r="E141" s="26"/>
      <c r="F141" s="26"/>
      <c r="G141" s="26"/>
      <c r="H141" s="26"/>
      <c r="I141" s="33"/>
      <c r="J141" s="33"/>
      <c r="K141" s="33"/>
      <c r="L141" s="33"/>
      <c r="M141" s="33"/>
    </row>
    <row r="142" spans="1:13" ht="39" customHeight="1">
      <c r="A142" s="181" t="s">
        <v>98</v>
      </c>
      <c r="B142" s="182"/>
      <c r="C142" s="183"/>
      <c r="D142" s="181" t="s">
        <v>99</v>
      </c>
      <c r="E142" s="182"/>
      <c r="F142" s="183"/>
      <c r="G142" s="181" t="s">
        <v>100</v>
      </c>
      <c r="H142" s="182"/>
      <c r="I142" s="182"/>
      <c r="J142" s="183"/>
      <c r="K142" s="181" t="s">
        <v>101</v>
      </c>
      <c r="L142" s="182"/>
      <c r="M142" s="183"/>
    </row>
    <row r="143" spans="1:13" ht="122.25" customHeight="1">
      <c r="A143" s="111" t="s">
        <v>353</v>
      </c>
      <c r="B143" s="112"/>
      <c r="C143" s="113"/>
      <c r="D143" s="156">
        <v>10.3</v>
      </c>
      <c r="E143" s="156"/>
      <c r="F143" s="156"/>
      <c r="G143" s="170" t="s">
        <v>365</v>
      </c>
      <c r="H143" s="171"/>
      <c r="I143" s="171"/>
      <c r="J143" s="172"/>
      <c r="K143" s="173" t="s">
        <v>366</v>
      </c>
      <c r="L143" s="174"/>
      <c r="M143" s="175"/>
    </row>
    <row r="144" spans="1:13" ht="20.25" customHeight="1">
      <c r="A144" s="14"/>
      <c r="B144" s="25"/>
      <c r="C144" s="25"/>
      <c r="D144" s="25"/>
      <c r="E144" s="26"/>
      <c r="F144" s="26"/>
      <c r="G144" s="26"/>
      <c r="H144" s="26"/>
      <c r="I144" s="33"/>
      <c r="J144" s="33"/>
      <c r="K144" s="33"/>
      <c r="L144" s="33"/>
      <c r="M144" s="33"/>
    </row>
    <row r="145" spans="1:13" ht="20.25" customHeight="1">
      <c r="A145" s="14"/>
      <c r="B145" s="25"/>
      <c r="C145" s="25"/>
      <c r="D145" s="25"/>
      <c r="E145" s="26"/>
      <c r="F145" s="26"/>
      <c r="G145" s="26"/>
      <c r="H145" s="26"/>
      <c r="I145" s="33"/>
      <c r="J145" s="33"/>
      <c r="K145" s="33"/>
      <c r="L145" s="33"/>
      <c r="M145" s="33"/>
    </row>
    <row r="146" spans="1:13" ht="20.25" customHeight="1">
      <c r="A146" s="14" t="s">
        <v>102</v>
      </c>
    </row>
    <row r="147" spans="1:13" ht="41.1" customHeight="1">
      <c r="A147" s="189" t="s">
        <v>103</v>
      </c>
      <c r="B147" s="189"/>
      <c r="C147" s="17" t="s">
        <v>104</v>
      </c>
      <c r="D147" s="189" t="s">
        <v>105</v>
      </c>
      <c r="E147" s="189"/>
      <c r="F147" s="189"/>
      <c r="G147" s="169" t="s">
        <v>106</v>
      </c>
      <c r="H147" s="169"/>
      <c r="I147" s="169"/>
      <c r="J147" s="169"/>
      <c r="K147" s="169"/>
      <c r="L147" s="169" t="s">
        <v>107</v>
      </c>
      <c r="M147" s="169"/>
    </row>
    <row r="148" spans="1:13" ht="216" customHeight="1">
      <c r="A148" s="121" t="s">
        <v>108</v>
      </c>
      <c r="B148" s="121"/>
      <c r="C148" s="35" t="s">
        <v>353</v>
      </c>
      <c r="D148" s="168" t="s">
        <v>367</v>
      </c>
      <c r="E148" s="168"/>
      <c r="F148" s="168"/>
      <c r="G148" s="168" t="s">
        <v>372</v>
      </c>
      <c r="H148" s="168"/>
      <c r="I148" s="168"/>
      <c r="J148" s="168"/>
      <c r="K148" s="168"/>
      <c r="L148" s="168" t="s">
        <v>377</v>
      </c>
      <c r="M148" s="168"/>
    </row>
    <row r="149" spans="1:13" ht="244.2" customHeight="1">
      <c r="A149" s="121" t="s">
        <v>109</v>
      </c>
      <c r="B149" s="121"/>
      <c r="C149" s="35" t="s">
        <v>353</v>
      </c>
      <c r="D149" s="168" t="s">
        <v>368</v>
      </c>
      <c r="E149" s="168"/>
      <c r="F149" s="168"/>
      <c r="G149" s="168" t="s">
        <v>373</v>
      </c>
      <c r="H149" s="168"/>
      <c r="I149" s="168"/>
      <c r="J149" s="168"/>
      <c r="K149" s="168"/>
      <c r="L149" s="168" t="s">
        <v>378</v>
      </c>
      <c r="M149" s="168"/>
    </row>
    <row r="150" spans="1:13" ht="244.2" customHeight="1">
      <c r="A150" s="121" t="s">
        <v>110</v>
      </c>
      <c r="B150" s="121"/>
      <c r="C150" s="35" t="s">
        <v>353</v>
      </c>
      <c r="D150" s="168" t="s">
        <v>369</v>
      </c>
      <c r="E150" s="168"/>
      <c r="F150" s="168"/>
      <c r="G150" s="168" t="s">
        <v>374</v>
      </c>
      <c r="H150" s="168"/>
      <c r="I150" s="168"/>
      <c r="J150" s="168"/>
      <c r="K150" s="168"/>
      <c r="L150" s="168" t="s">
        <v>379</v>
      </c>
      <c r="M150" s="168"/>
    </row>
    <row r="151" spans="1:13" ht="244.2" customHeight="1">
      <c r="A151" s="121" t="s">
        <v>111</v>
      </c>
      <c r="B151" s="121"/>
      <c r="C151" s="35" t="s">
        <v>353</v>
      </c>
      <c r="D151" s="168" t="s">
        <v>370</v>
      </c>
      <c r="E151" s="168"/>
      <c r="F151" s="168"/>
      <c r="G151" s="168" t="s">
        <v>375</v>
      </c>
      <c r="H151" s="168"/>
      <c r="I151" s="168"/>
      <c r="J151" s="168"/>
      <c r="K151" s="168"/>
      <c r="L151" s="168" t="s">
        <v>380</v>
      </c>
      <c r="M151" s="168"/>
    </row>
    <row r="152" spans="1:13" ht="244.2" customHeight="1">
      <c r="A152" s="121" t="s">
        <v>112</v>
      </c>
      <c r="B152" s="121"/>
      <c r="C152" s="35" t="s">
        <v>353</v>
      </c>
      <c r="D152" s="168" t="s">
        <v>371</v>
      </c>
      <c r="E152" s="168"/>
      <c r="F152" s="168"/>
      <c r="G152" s="168" t="s">
        <v>376</v>
      </c>
      <c r="H152" s="168"/>
      <c r="I152" s="168"/>
      <c r="J152" s="168"/>
      <c r="K152" s="168"/>
      <c r="L152" s="168" t="s">
        <v>381</v>
      </c>
      <c r="M152" s="168"/>
    </row>
    <row r="153" spans="1:13">
      <c r="A153" s="25"/>
      <c r="B153" s="25"/>
      <c r="C153" s="25"/>
      <c r="D153" s="25"/>
      <c r="E153" s="26"/>
      <c r="F153" s="26"/>
      <c r="G153" s="26"/>
      <c r="H153" s="26"/>
      <c r="I153" s="33"/>
      <c r="J153" s="33"/>
      <c r="K153" s="33"/>
      <c r="L153" s="33"/>
      <c r="M153" s="33"/>
    </row>
    <row r="154" spans="1:13" ht="20.25" customHeight="1">
      <c r="A154" s="14" t="s">
        <v>262</v>
      </c>
      <c r="B154" s="25"/>
      <c r="C154" s="25"/>
      <c r="D154" s="25"/>
      <c r="E154" s="26"/>
      <c r="F154" s="26"/>
      <c r="G154" s="26"/>
      <c r="H154" s="26"/>
      <c r="I154" s="33"/>
      <c r="J154" s="33"/>
      <c r="K154" s="33"/>
      <c r="L154" s="33"/>
      <c r="M154" s="33"/>
    </row>
    <row r="155" spans="1:13" ht="20.25" customHeight="1">
      <c r="A155" s="14" t="s">
        <v>113</v>
      </c>
      <c r="B155" s="25"/>
      <c r="C155" s="25"/>
      <c r="D155" s="25"/>
      <c r="E155" s="26"/>
      <c r="F155" s="26"/>
      <c r="G155" s="26"/>
      <c r="H155" s="26"/>
      <c r="I155" s="33"/>
      <c r="J155" s="33"/>
      <c r="K155" s="33"/>
      <c r="L155" s="33"/>
      <c r="M155" s="33"/>
    </row>
    <row r="156" spans="1:13" ht="30" customHeight="1">
      <c r="A156" s="189" t="s">
        <v>114</v>
      </c>
      <c r="B156" s="189"/>
      <c r="C156" s="189"/>
      <c r="D156" s="189"/>
      <c r="E156" s="17" t="s">
        <v>104</v>
      </c>
      <c r="F156" s="189" t="s">
        <v>115</v>
      </c>
      <c r="G156" s="189"/>
      <c r="H156" s="189"/>
      <c r="I156" s="189"/>
      <c r="J156" s="189"/>
      <c r="K156" s="189" t="s">
        <v>63</v>
      </c>
      <c r="L156" s="189"/>
      <c r="M156" s="189"/>
    </row>
    <row r="157" spans="1:13" ht="24" customHeight="1">
      <c r="A157" s="167" t="s">
        <v>283</v>
      </c>
      <c r="B157" s="167"/>
      <c r="C157" s="167"/>
      <c r="D157" s="167"/>
      <c r="E157" s="36" t="s">
        <v>382</v>
      </c>
      <c r="F157" s="160"/>
      <c r="G157" s="160"/>
      <c r="H157" s="160"/>
      <c r="I157" s="160"/>
      <c r="J157" s="160"/>
      <c r="K157" s="120"/>
      <c r="L157" s="120"/>
      <c r="M157" s="120"/>
    </row>
    <row r="158" spans="1:13" ht="21.9" customHeight="1">
      <c r="A158" s="167" t="s">
        <v>116</v>
      </c>
      <c r="B158" s="167"/>
      <c r="C158" s="167"/>
      <c r="D158" s="167"/>
      <c r="E158" s="36" t="s">
        <v>382</v>
      </c>
      <c r="F158" s="160"/>
      <c r="G158" s="160"/>
      <c r="H158" s="160"/>
      <c r="I158" s="160"/>
      <c r="J158" s="160"/>
      <c r="K158" s="120"/>
      <c r="L158" s="120"/>
      <c r="M158" s="120"/>
    </row>
    <row r="159" spans="1:13" ht="24" customHeight="1">
      <c r="A159" s="167" t="s">
        <v>117</v>
      </c>
      <c r="B159" s="167"/>
      <c r="C159" s="167"/>
      <c r="D159" s="167"/>
      <c r="E159" s="36" t="s">
        <v>298</v>
      </c>
      <c r="F159" s="160"/>
      <c r="G159" s="160"/>
      <c r="H159" s="160"/>
      <c r="I159" s="160"/>
      <c r="J159" s="160"/>
      <c r="K159" s="120"/>
      <c r="L159" s="120"/>
      <c r="M159" s="120"/>
    </row>
    <row r="160" spans="1:13" ht="24" customHeight="1">
      <c r="A160" s="167" t="s">
        <v>118</v>
      </c>
      <c r="B160" s="167"/>
      <c r="C160" s="167"/>
      <c r="D160" s="167"/>
      <c r="E160" s="36" t="s">
        <v>298</v>
      </c>
      <c r="F160" s="160"/>
      <c r="G160" s="160"/>
      <c r="H160" s="160"/>
      <c r="I160" s="160"/>
      <c r="J160" s="160"/>
      <c r="K160" s="120"/>
      <c r="L160" s="120"/>
      <c r="M160" s="120"/>
    </row>
    <row r="161" spans="1:13" ht="23.1" customHeight="1">
      <c r="A161" s="167" t="s">
        <v>119</v>
      </c>
      <c r="B161" s="167"/>
      <c r="C161" s="167"/>
      <c r="D161" s="167"/>
      <c r="E161" s="36" t="s">
        <v>298</v>
      </c>
      <c r="F161" s="160"/>
      <c r="G161" s="160"/>
      <c r="H161" s="160"/>
      <c r="I161" s="160"/>
      <c r="J161" s="160"/>
      <c r="K161" s="120"/>
      <c r="L161" s="120"/>
      <c r="M161" s="120"/>
    </row>
    <row r="162" spans="1:13" ht="20.25" customHeight="1">
      <c r="A162" s="167" t="s">
        <v>120</v>
      </c>
      <c r="B162" s="167"/>
      <c r="C162" s="167"/>
      <c r="D162" s="167"/>
      <c r="E162" s="36" t="s">
        <v>298</v>
      </c>
      <c r="F162" s="160"/>
      <c r="G162" s="160"/>
      <c r="H162" s="160"/>
      <c r="I162" s="160"/>
      <c r="J162" s="160"/>
      <c r="K162" s="120"/>
      <c r="L162" s="120"/>
      <c r="M162" s="120"/>
    </row>
    <row r="163" spans="1:13" ht="24" customHeight="1">
      <c r="A163" s="167" t="s">
        <v>121</v>
      </c>
      <c r="B163" s="167"/>
      <c r="C163" s="167"/>
      <c r="D163" s="167"/>
      <c r="E163" s="36"/>
      <c r="F163" s="160"/>
      <c r="G163" s="160"/>
      <c r="H163" s="160"/>
      <c r="I163" s="160"/>
      <c r="J163" s="160"/>
      <c r="K163" s="120"/>
      <c r="L163" s="120"/>
      <c r="M163" s="120"/>
    </row>
    <row r="164" spans="1:13" ht="20.25" customHeight="1">
      <c r="A164" s="3"/>
      <c r="B164" s="25"/>
      <c r="C164" s="25"/>
      <c r="D164" s="25"/>
      <c r="E164" s="26"/>
      <c r="F164" s="26"/>
      <c r="G164" s="26"/>
      <c r="H164" s="26"/>
      <c r="I164" s="33"/>
      <c r="J164" s="33"/>
      <c r="K164" s="33"/>
      <c r="L164" s="33"/>
      <c r="M164" s="33"/>
    </row>
    <row r="165" spans="1:13" ht="20.25" customHeight="1">
      <c r="A165" s="14" t="s">
        <v>122</v>
      </c>
    </row>
    <row r="166" spans="1:13" ht="31.2">
      <c r="A166" s="118" t="s">
        <v>123</v>
      </c>
      <c r="B166" s="118"/>
      <c r="C166" s="118"/>
      <c r="D166" s="118"/>
      <c r="E166" s="118"/>
      <c r="F166" s="118"/>
      <c r="G166" s="118"/>
      <c r="H166" s="37" t="s">
        <v>104</v>
      </c>
      <c r="I166" s="37" t="s">
        <v>124</v>
      </c>
      <c r="J166" s="118" t="s">
        <v>125</v>
      </c>
      <c r="K166" s="118"/>
      <c r="L166" s="118"/>
      <c r="M166" s="118"/>
    </row>
    <row r="167" spans="1:13" ht="20.25" customHeight="1">
      <c r="A167" s="121" t="s">
        <v>126</v>
      </c>
      <c r="B167" s="121"/>
      <c r="C167" s="121"/>
      <c r="D167" s="121"/>
      <c r="E167" s="121"/>
      <c r="F167" s="121"/>
      <c r="G167" s="121"/>
      <c r="H167" s="98" t="s">
        <v>353</v>
      </c>
      <c r="I167" s="98">
        <v>3</v>
      </c>
      <c r="J167" s="120" t="s">
        <v>515</v>
      </c>
      <c r="K167" s="120"/>
      <c r="L167" s="120"/>
      <c r="M167" s="120"/>
    </row>
    <row r="168" spans="1:13" ht="20.25" customHeight="1">
      <c r="A168" s="121" t="s">
        <v>127</v>
      </c>
      <c r="B168" s="121"/>
      <c r="C168" s="121"/>
      <c r="D168" s="121"/>
      <c r="E168" s="121"/>
      <c r="F168" s="121"/>
      <c r="G168" s="121"/>
      <c r="H168" s="98" t="s">
        <v>382</v>
      </c>
      <c r="I168" s="98" t="s">
        <v>298</v>
      </c>
      <c r="J168" s="120"/>
      <c r="K168" s="120"/>
      <c r="L168" s="120"/>
      <c r="M168" s="120"/>
    </row>
    <row r="169" spans="1:13" ht="20.25" customHeight="1">
      <c r="A169" s="121" t="s">
        <v>128</v>
      </c>
      <c r="B169" s="121"/>
      <c r="C169" s="121"/>
      <c r="D169" s="121" t="s">
        <v>129</v>
      </c>
      <c r="E169" s="121"/>
      <c r="F169" s="121"/>
      <c r="G169" s="121"/>
      <c r="H169" s="98" t="s">
        <v>382</v>
      </c>
      <c r="I169" s="98" t="s">
        <v>298</v>
      </c>
      <c r="J169" s="120"/>
      <c r="K169" s="120"/>
      <c r="L169" s="120"/>
      <c r="M169" s="120"/>
    </row>
    <row r="170" spans="1:13" ht="20.25" customHeight="1">
      <c r="A170" s="121" t="s">
        <v>130</v>
      </c>
      <c r="B170" s="121"/>
      <c r="C170" s="121"/>
      <c r="D170" s="121" t="s">
        <v>129</v>
      </c>
      <c r="E170" s="121"/>
      <c r="F170" s="121"/>
      <c r="G170" s="121"/>
      <c r="H170" s="98" t="s">
        <v>353</v>
      </c>
      <c r="I170" s="98">
        <v>2</v>
      </c>
      <c r="J170" s="120" t="s">
        <v>514</v>
      </c>
      <c r="K170" s="120"/>
      <c r="L170" s="120"/>
      <c r="M170" s="120"/>
    </row>
    <row r="171" spans="1:13" ht="20.25" customHeight="1">
      <c r="A171" s="121" t="s">
        <v>131</v>
      </c>
      <c r="B171" s="121"/>
      <c r="C171" s="121"/>
      <c r="D171" s="121" t="s">
        <v>129</v>
      </c>
      <c r="E171" s="121"/>
      <c r="F171" s="121"/>
      <c r="G171" s="121"/>
      <c r="H171" s="98" t="s">
        <v>382</v>
      </c>
      <c r="I171" s="98" t="s">
        <v>298</v>
      </c>
      <c r="J171" s="120"/>
      <c r="K171" s="120"/>
      <c r="L171" s="120"/>
      <c r="M171" s="120"/>
    </row>
    <row r="172" spans="1:13">
      <c r="A172" s="121" t="s">
        <v>132</v>
      </c>
      <c r="B172" s="121"/>
      <c r="C172" s="121"/>
      <c r="D172" s="121" t="s">
        <v>129</v>
      </c>
      <c r="E172" s="121"/>
      <c r="F172" s="121"/>
      <c r="G172" s="121"/>
      <c r="H172" s="98" t="s">
        <v>382</v>
      </c>
      <c r="I172" s="98" t="s">
        <v>298</v>
      </c>
      <c r="J172" s="120"/>
      <c r="K172" s="120"/>
      <c r="L172" s="120"/>
      <c r="M172" s="120"/>
    </row>
    <row r="173" spans="1:13">
      <c r="A173" s="121" t="s">
        <v>133</v>
      </c>
      <c r="B173" s="121"/>
      <c r="C173" s="121"/>
      <c r="D173" s="121" t="s">
        <v>129</v>
      </c>
      <c r="E173" s="121"/>
      <c r="F173" s="121"/>
      <c r="G173" s="121"/>
      <c r="H173" s="98" t="s">
        <v>382</v>
      </c>
      <c r="I173" s="98" t="s">
        <v>298</v>
      </c>
      <c r="J173" s="120"/>
      <c r="K173" s="120"/>
      <c r="L173" s="120"/>
      <c r="M173" s="120"/>
    </row>
    <row r="174" spans="1:13" ht="20.25" customHeight="1">
      <c r="A174" s="25"/>
      <c r="B174" s="25"/>
      <c r="C174" s="25"/>
      <c r="D174" s="25"/>
      <c r="E174" s="26"/>
      <c r="F174" s="26"/>
      <c r="G174" s="26"/>
      <c r="H174" s="26"/>
      <c r="I174" s="33"/>
      <c r="J174" s="33"/>
      <c r="K174" s="33"/>
      <c r="L174" s="33"/>
      <c r="M174" s="33"/>
    </row>
    <row r="175" spans="1:13">
      <c r="A175" s="14" t="s">
        <v>134</v>
      </c>
    </row>
    <row r="176" spans="1:13" s="8" customFormat="1" ht="51">
      <c r="A176" s="18" t="s">
        <v>135</v>
      </c>
      <c r="B176" s="18" t="s">
        <v>136</v>
      </c>
      <c r="C176" s="141" t="s">
        <v>263</v>
      </c>
      <c r="D176" s="141"/>
      <c r="E176" s="141"/>
      <c r="F176" s="165" t="s">
        <v>264</v>
      </c>
      <c r="G176" s="166"/>
      <c r="H176" s="133" t="s">
        <v>137</v>
      </c>
      <c r="I176" s="133"/>
      <c r="J176" s="141" t="s">
        <v>138</v>
      </c>
      <c r="K176" s="141"/>
      <c r="L176" s="141" t="s">
        <v>139</v>
      </c>
      <c r="M176" s="141"/>
    </row>
    <row r="177" spans="1:17" ht="29.1" customHeight="1">
      <c r="A177" s="160" t="s">
        <v>140</v>
      </c>
      <c r="B177" s="161" t="s">
        <v>353</v>
      </c>
      <c r="C177" s="40" t="s">
        <v>141</v>
      </c>
      <c r="D177" s="317" t="s">
        <v>516</v>
      </c>
      <c r="E177" s="318"/>
      <c r="F177" s="163" t="s">
        <v>353</v>
      </c>
      <c r="G177" s="164"/>
      <c r="H177" s="156" t="s">
        <v>383</v>
      </c>
      <c r="I177" s="156"/>
      <c r="J177" s="162" t="s">
        <v>384</v>
      </c>
      <c r="K177" s="162"/>
      <c r="L177" s="158" t="s">
        <v>385</v>
      </c>
      <c r="M177" s="158"/>
    </row>
    <row r="178" spans="1:17" ht="29.1" customHeight="1">
      <c r="A178" s="160"/>
      <c r="B178" s="161"/>
      <c r="C178" s="41" t="s">
        <v>142</v>
      </c>
      <c r="D178" s="319"/>
      <c r="E178" s="320"/>
      <c r="F178" s="163"/>
      <c r="G178" s="164"/>
      <c r="H178" s="156"/>
      <c r="I178" s="156"/>
      <c r="J178" s="162"/>
      <c r="K178" s="162"/>
      <c r="L178" s="158"/>
      <c r="M178" s="158"/>
    </row>
    <row r="179" spans="1:17" ht="30" customHeight="1">
      <c r="A179" s="160"/>
      <c r="B179" s="161"/>
      <c r="C179" s="41" t="s">
        <v>143</v>
      </c>
      <c r="D179" s="321" t="s">
        <v>517</v>
      </c>
      <c r="E179" s="322"/>
      <c r="F179" s="163"/>
      <c r="G179" s="164"/>
      <c r="H179" s="156"/>
      <c r="I179" s="156"/>
      <c r="J179" s="162"/>
      <c r="K179" s="162"/>
      <c r="L179" s="158"/>
      <c r="M179" s="158"/>
    </row>
    <row r="180" spans="1:17" ht="20.25" customHeight="1">
      <c r="A180" s="25"/>
      <c r="B180" s="25"/>
      <c r="C180" s="25"/>
      <c r="D180" s="25"/>
      <c r="E180" s="26"/>
      <c r="F180" s="26"/>
      <c r="G180" s="26"/>
      <c r="H180" s="26"/>
      <c r="I180" s="33"/>
      <c r="J180" s="33"/>
      <c r="K180" s="33"/>
      <c r="L180" s="33"/>
      <c r="M180" s="33"/>
    </row>
    <row r="181" spans="1:17">
      <c r="A181" s="14" t="s">
        <v>144</v>
      </c>
    </row>
    <row r="182" spans="1:17" ht="15.6">
      <c r="A182" s="118" t="s">
        <v>145</v>
      </c>
      <c r="B182" s="118"/>
      <c r="C182" s="118"/>
      <c r="D182" s="118"/>
      <c r="E182" s="118"/>
      <c r="F182" s="118"/>
      <c r="G182" s="118"/>
      <c r="H182" s="37" t="s">
        <v>104</v>
      </c>
      <c r="I182" s="37" t="s">
        <v>146</v>
      </c>
      <c r="J182" s="118" t="s">
        <v>125</v>
      </c>
      <c r="K182" s="118"/>
      <c r="L182" s="118"/>
      <c r="M182" s="118"/>
    </row>
    <row r="183" spans="1:17">
      <c r="A183" s="121" t="s">
        <v>147</v>
      </c>
      <c r="B183" s="121"/>
      <c r="C183" s="121"/>
      <c r="D183" s="121"/>
      <c r="E183" s="121"/>
      <c r="F183" s="121"/>
      <c r="G183" s="121"/>
      <c r="H183" s="30" t="s">
        <v>382</v>
      </c>
      <c r="I183" s="30"/>
      <c r="J183" s="120"/>
      <c r="K183" s="120"/>
      <c r="L183" s="120"/>
      <c r="M183" s="120"/>
    </row>
    <row r="184" spans="1:17">
      <c r="A184" s="121" t="s">
        <v>148</v>
      </c>
      <c r="B184" s="121"/>
      <c r="C184" s="121"/>
      <c r="D184" s="121"/>
      <c r="E184" s="121"/>
      <c r="F184" s="121"/>
      <c r="G184" s="121"/>
      <c r="H184" s="30" t="s">
        <v>382</v>
      </c>
      <c r="I184" s="30"/>
      <c r="J184" s="120"/>
      <c r="K184" s="120"/>
      <c r="L184" s="120"/>
      <c r="M184" s="120"/>
    </row>
    <row r="185" spans="1:17">
      <c r="A185" s="121" t="s">
        <v>149</v>
      </c>
      <c r="B185" s="121"/>
      <c r="C185" s="121"/>
      <c r="D185" s="121"/>
      <c r="E185" s="121"/>
      <c r="F185" s="121"/>
      <c r="G185" s="121"/>
      <c r="H185" s="30" t="s">
        <v>382</v>
      </c>
      <c r="I185" s="30"/>
      <c r="J185" s="120"/>
      <c r="K185" s="120"/>
      <c r="L185" s="120"/>
      <c r="M185" s="120"/>
    </row>
    <row r="186" spans="1:17">
      <c r="A186" s="121" t="s">
        <v>150</v>
      </c>
      <c r="B186" s="121"/>
      <c r="C186" s="121"/>
      <c r="D186" s="121"/>
      <c r="E186" s="121"/>
      <c r="F186" s="121"/>
      <c r="G186" s="121"/>
      <c r="H186" s="30" t="s">
        <v>382</v>
      </c>
      <c r="I186" s="30"/>
      <c r="J186" s="120"/>
      <c r="K186" s="120"/>
      <c r="L186" s="120"/>
      <c r="M186" s="120"/>
    </row>
    <row r="187" spans="1:17">
      <c r="A187" s="121" t="s">
        <v>133</v>
      </c>
      <c r="B187" s="121"/>
      <c r="C187" s="121"/>
      <c r="D187" s="121"/>
      <c r="E187" s="121"/>
      <c r="F187" s="121"/>
      <c r="G187" s="121"/>
      <c r="H187" s="30" t="s">
        <v>382</v>
      </c>
      <c r="I187" s="30"/>
      <c r="J187" s="120"/>
      <c r="K187" s="120"/>
      <c r="L187" s="120"/>
      <c r="M187" s="120"/>
    </row>
    <row r="188" spans="1:17" ht="20.25" customHeight="1">
      <c r="A188" s="25"/>
      <c r="B188" s="25"/>
      <c r="C188" s="25"/>
      <c r="D188" s="25"/>
      <c r="E188" s="26"/>
      <c r="F188" s="26"/>
      <c r="G188" s="26"/>
      <c r="H188" s="26"/>
      <c r="I188" s="33"/>
      <c r="J188" s="33"/>
      <c r="K188" s="33"/>
      <c r="L188" s="33"/>
      <c r="M188" s="33"/>
    </row>
    <row r="189" spans="1:17">
      <c r="A189" s="14" t="s">
        <v>151</v>
      </c>
    </row>
    <row r="190" spans="1:17">
      <c r="A190" s="14" t="s">
        <v>152</v>
      </c>
    </row>
    <row r="191" spans="1:17" ht="42" customHeight="1">
      <c r="A191" s="141" t="s">
        <v>153</v>
      </c>
      <c r="B191" s="141"/>
      <c r="C191" s="141"/>
      <c r="D191" s="18" t="s">
        <v>104</v>
      </c>
      <c r="E191" s="141" t="s">
        <v>154</v>
      </c>
      <c r="F191" s="141"/>
      <c r="G191" s="141"/>
      <c r="H191" s="141"/>
      <c r="I191" s="141" t="s">
        <v>125</v>
      </c>
      <c r="J191" s="141"/>
      <c r="K191" s="141"/>
      <c r="L191" s="141" t="s">
        <v>57</v>
      </c>
      <c r="M191" s="141"/>
    </row>
    <row r="192" spans="1:17" ht="27.9" customHeight="1">
      <c r="A192" s="155" t="s">
        <v>155</v>
      </c>
      <c r="B192" s="155"/>
      <c r="C192" s="155"/>
      <c r="D192" s="39" t="s">
        <v>353</v>
      </c>
      <c r="E192" s="156" t="s">
        <v>386</v>
      </c>
      <c r="F192" s="156"/>
      <c r="G192" s="156"/>
      <c r="H192" s="156"/>
      <c r="I192" s="158" t="s">
        <v>518</v>
      </c>
      <c r="J192" s="120"/>
      <c r="K192" s="120"/>
      <c r="L192" s="114"/>
      <c r="M192" s="116"/>
      <c r="O192" s="158" t="s">
        <v>389</v>
      </c>
      <c r="P192" s="120"/>
      <c r="Q192" s="120"/>
    </row>
    <row r="193" spans="1:17" ht="45" customHeight="1">
      <c r="A193" s="155" t="s">
        <v>156</v>
      </c>
      <c r="B193" s="155"/>
      <c r="C193" s="155"/>
      <c r="D193" s="39" t="s">
        <v>353</v>
      </c>
      <c r="E193" s="156" t="s">
        <v>387</v>
      </c>
      <c r="F193" s="156"/>
      <c r="G193" s="156"/>
      <c r="H193" s="156"/>
      <c r="I193" s="323" t="s">
        <v>519</v>
      </c>
      <c r="J193" s="159"/>
      <c r="K193" s="159"/>
      <c r="L193" s="114"/>
      <c r="M193" s="116"/>
      <c r="O193" s="158" t="s">
        <v>390</v>
      </c>
      <c r="P193" s="120"/>
      <c r="Q193" s="120"/>
    </row>
    <row r="194" spans="1:17" ht="54.9" customHeight="1">
      <c r="A194" s="155" t="s">
        <v>157</v>
      </c>
      <c r="B194" s="155"/>
      <c r="C194" s="155"/>
      <c r="D194" s="39" t="s">
        <v>353</v>
      </c>
      <c r="E194" s="156" t="s">
        <v>388</v>
      </c>
      <c r="F194" s="156"/>
      <c r="G194" s="156"/>
      <c r="H194" s="156"/>
      <c r="I194" s="159" t="s">
        <v>519</v>
      </c>
      <c r="J194" s="159"/>
      <c r="K194" s="159"/>
      <c r="L194" s="114"/>
      <c r="M194" s="116"/>
      <c r="O194" s="159" t="s">
        <v>391</v>
      </c>
      <c r="P194" s="159"/>
      <c r="Q194" s="159"/>
    </row>
    <row r="195" spans="1:17">
      <c r="A195" s="14"/>
    </row>
    <row r="196" spans="1:17">
      <c r="A196" s="14" t="s">
        <v>158</v>
      </c>
    </row>
    <row r="197" spans="1:17" ht="21.9" customHeight="1">
      <c r="A197" s="154" t="s">
        <v>153</v>
      </c>
      <c r="B197" s="154"/>
      <c r="C197" s="154"/>
      <c r="D197" s="42" t="s">
        <v>104</v>
      </c>
      <c r="E197" s="154" t="s">
        <v>154</v>
      </c>
      <c r="F197" s="154"/>
      <c r="G197" s="154"/>
      <c r="H197" s="154"/>
      <c r="I197" s="154" t="s">
        <v>125</v>
      </c>
      <c r="J197" s="154"/>
      <c r="K197" s="154"/>
      <c r="L197" s="154" t="s">
        <v>57</v>
      </c>
      <c r="M197" s="154"/>
    </row>
    <row r="198" spans="1:17" ht="21" customHeight="1">
      <c r="A198" s="155" t="s">
        <v>159</v>
      </c>
      <c r="B198" s="155"/>
      <c r="C198" s="155"/>
      <c r="D198" s="39" t="s">
        <v>353</v>
      </c>
      <c r="E198" s="156" t="s">
        <v>392</v>
      </c>
      <c r="F198" s="156"/>
      <c r="G198" s="156"/>
      <c r="H198" s="156"/>
      <c r="I198" s="157" t="s">
        <v>513</v>
      </c>
      <c r="J198" s="157"/>
      <c r="K198" s="157"/>
      <c r="L198" s="120"/>
      <c r="M198" s="120"/>
      <c r="O198" s="157" t="s">
        <v>397</v>
      </c>
      <c r="P198" s="157"/>
      <c r="Q198" s="157"/>
    </row>
    <row r="199" spans="1:17" ht="54.9" customHeight="1">
      <c r="A199" s="155" t="s">
        <v>160</v>
      </c>
      <c r="B199" s="155"/>
      <c r="C199" s="155"/>
      <c r="D199" s="39" t="s">
        <v>353</v>
      </c>
      <c r="E199" s="156" t="s">
        <v>393</v>
      </c>
      <c r="F199" s="156"/>
      <c r="G199" s="156"/>
      <c r="H199" s="156"/>
      <c r="I199" s="157" t="s">
        <v>513</v>
      </c>
      <c r="J199" s="157"/>
      <c r="K199" s="157"/>
      <c r="L199" s="120"/>
      <c r="M199" s="120"/>
      <c r="O199" s="157" t="s">
        <v>398</v>
      </c>
      <c r="P199" s="157"/>
      <c r="Q199" s="157"/>
    </row>
    <row r="200" spans="1:17" ht="32.25" customHeight="1">
      <c r="A200" s="155" t="s">
        <v>265</v>
      </c>
      <c r="B200" s="155"/>
      <c r="C200" s="155"/>
      <c r="D200" s="39" t="s">
        <v>353</v>
      </c>
      <c r="E200" s="156" t="s">
        <v>394</v>
      </c>
      <c r="F200" s="156"/>
      <c r="G200" s="156"/>
      <c r="H200" s="156"/>
      <c r="I200" s="157" t="s">
        <v>520</v>
      </c>
      <c r="J200" s="157"/>
      <c r="K200" s="157"/>
      <c r="L200" s="120"/>
      <c r="M200" s="120"/>
      <c r="O200" s="157" t="s">
        <v>399</v>
      </c>
      <c r="P200" s="157"/>
      <c r="Q200" s="157"/>
    </row>
    <row r="201" spans="1:17" ht="44.25" customHeight="1">
      <c r="A201" s="155" t="s">
        <v>266</v>
      </c>
      <c r="B201" s="155"/>
      <c r="C201" s="155"/>
      <c r="D201" s="39" t="s">
        <v>353</v>
      </c>
      <c r="E201" s="156" t="s">
        <v>395</v>
      </c>
      <c r="F201" s="156"/>
      <c r="G201" s="156"/>
      <c r="H201" s="156"/>
      <c r="I201" s="157" t="s">
        <v>521</v>
      </c>
      <c r="J201" s="157"/>
      <c r="K201" s="157"/>
      <c r="L201" s="120"/>
      <c r="M201" s="120"/>
      <c r="O201" s="157" t="s">
        <v>400</v>
      </c>
      <c r="P201" s="157"/>
      <c r="Q201" s="157"/>
    </row>
    <row r="202" spans="1:17" ht="42" customHeight="1">
      <c r="A202" s="155" t="s">
        <v>161</v>
      </c>
      <c r="B202" s="155"/>
      <c r="C202" s="155"/>
      <c r="D202" s="39" t="s">
        <v>353</v>
      </c>
      <c r="E202" s="156" t="s">
        <v>396</v>
      </c>
      <c r="F202" s="156"/>
      <c r="G202" s="156"/>
      <c r="H202" s="156"/>
      <c r="I202" s="157" t="s">
        <v>521</v>
      </c>
      <c r="J202" s="157"/>
      <c r="K202" s="157"/>
      <c r="L202" s="120"/>
      <c r="M202" s="120"/>
      <c r="O202" s="157" t="s">
        <v>400</v>
      </c>
      <c r="P202" s="157"/>
      <c r="Q202" s="157"/>
    </row>
    <row r="203" spans="1:17" ht="15.75" customHeight="1"/>
    <row r="204" spans="1:17" ht="15.75" customHeight="1">
      <c r="A204" s="14" t="s">
        <v>162</v>
      </c>
    </row>
    <row r="205" spans="1:17" ht="35.1" customHeight="1">
      <c r="A205" s="154" t="s">
        <v>153</v>
      </c>
      <c r="B205" s="154"/>
      <c r="C205" s="154"/>
      <c r="D205" s="42" t="s">
        <v>104</v>
      </c>
      <c r="E205" s="154" t="s">
        <v>154</v>
      </c>
      <c r="F205" s="154"/>
      <c r="G205" s="154"/>
      <c r="H205" s="154"/>
      <c r="I205" s="154" t="s">
        <v>125</v>
      </c>
      <c r="J205" s="154"/>
      <c r="K205" s="154"/>
      <c r="L205" s="154" t="s">
        <v>57</v>
      </c>
      <c r="M205" s="154"/>
    </row>
    <row r="206" spans="1:17" ht="24.9" customHeight="1">
      <c r="A206" s="155" t="s">
        <v>163</v>
      </c>
      <c r="B206" s="155"/>
      <c r="C206" s="155"/>
      <c r="D206" s="39" t="s">
        <v>353</v>
      </c>
      <c r="E206" s="156" t="s">
        <v>401</v>
      </c>
      <c r="F206" s="156"/>
      <c r="G206" s="156"/>
      <c r="H206" s="156"/>
      <c r="I206" s="157" t="s">
        <v>513</v>
      </c>
      <c r="J206" s="157"/>
      <c r="K206" s="157"/>
      <c r="L206" s="120"/>
      <c r="M206" s="120"/>
      <c r="O206" s="156" t="s">
        <v>410</v>
      </c>
      <c r="P206" s="156"/>
      <c r="Q206" s="156"/>
    </row>
    <row r="207" spans="1:17" ht="75.900000000000006" customHeight="1">
      <c r="A207" s="155" t="s">
        <v>164</v>
      </c>
      <c r="B207" s="155"/>
      <c r="C207" s="155"/>
      <c r="D207" s="39" t="s">
        <v>353</v>
      </c>
      <c r="E207" s="156" t="s">
        <v>402</v>
      </c>
      <c r="F207" s="156"/>
      <c r="G207" s="156"/>
      <c r="H207" s="156"/>
      <c r="I207" s="157" t="s">
        <v>522</v>
      </c>
      <c r="J207" s="157"/>
      <c r="K207" s="157"/>
      <c r="L207" s="120"/>
      <c r="M207" s="120"/>
      <c r="O207" s="156" t="s">
        <v>411</v>
      </c>
      <c r="P207" s="156"/>
      <c r="Q207" s="156"/>
    </row>
    <row r="208" spans="1:17" ht="57" customHeight="1">
      <c r="A208" s="155" t="s">
        <v>165</v>
      </c>
      <c r="B208" s="155"/>
      <c r="C208" s="155"/>
      <c r="D208" s="39" t="s">
        <v>353</v>
      </c>
      <c r="E208" s="156" t="s">
        <v>403</v>
      </c>
      <c r="F208" s="156"/>
      <c r="G208" s="156"/>
      <c r="H208" s="156"/>
      <c r="I208" s="156" t="s">
        <v>523</v>
      </c>
      <c r="J208" s="156"/>
      <c r="K208" s="156"/>
      <c r="L208" s="120"/>
      <c r="M208" s="120"/>
      <c r="O208" s="156" t="s">
        <v>412</v>
      </c>
      <c r="P208" s="156"/>
      <c r="Q208" s="156"/>
    </row>
    <row r="209" spans="1:17" ht="42.9" customHeight="1">
      <c r="A209" s="155" t="s">
        <v>166</v>
      </c>
      <c r="B209" s="155"/>
      <c r="C209" s="155"/>
      <c r="D209" s="39" t="s">
        <v>353</v>
      </c>
      <c r="E209" s="156" t="s">
        <v>404</v>
      </c>
      <c r="F209" s="156"/>
      <c r="G209" s="156"/>
      <c r="H209" s="156"/>
      <c r="I209" s="156" t="s">
        <v>523</v>
      </c>
      <c r="J209" s="156"/>
      <c r="K209" s="156"/>
      <c r="L209" s="120"/>
      <c r="M209" s="120"/>
      <c r="O209" s="156" t="s">
        <v>413</v>
      </c>
      <c r="P209" s="156"/>
      <c r="Q209" s="156"/>
    </row>
    <row r="210" spans="1:17" ht="42.9" customHeight="1">
      <c r="A210" s="155" t="s">
        <v>167</v>
      </c>
      <c r="B210" s="155"/>
      <c r="C210" s="155"/>
      <c r="D210" s="39" t="s">
        <v>353</v>
      </c>
      <c r="E210" s="156" t="s">
        <v>405</v>
      </c>
      <c r="F210" s="156"/>
      <c r="G210" s="156"/>
      <c r="H210" s="156"/>
      <c r="I210" s="156" t="s">
        <v>523</v>
      </c>
      <c r="J210" s="156"/>
      <c r="K210" s="156"/>
      <c r="L210" s="120"/>
      <c r="M210" s="120"/>
      <c r="O210" s="156" t="s">
        <v>414</v>
      </c>
      <c r="P210" s="156"/>
      <c r="Q210" s="156"/>
    </row>
    <row r="211" spans="1:17" ht="42.9" customHeight="1">
      <c r="A211" s="155" t="s">
        <v>168</v>
      </c>
      <c r="B211" s="155"/>
      <c r="C211" s="155"/>
      <c r="D211" s="39" t="s">
        <v>353</v>
      </c>
      <c r="E211" s="156" t="s">
        <v>406</v>
      </c>
      <c r="F211" s="156"/>
      <c r="G211" s="156"/>
      <c r="H211" s="156"/>
      <c r="I211" s="156" t="s">
        <v>523</v>
      </c>
      <c r="J211" s="156"/>
      <c r="K211" s="156"/>
      <c r="L211" s="120"/>
      <c r="M211" s="120"/>
      <c r="O211" s="156" t="s">
        <v>414</v>
      </c>
      <c r="P211" s="156"/>
      <c r="Q211" s="156"/>
    </row>
    <row r="212" spans="1:17" ht="42.9" customHeight="1">
      <c r="A212" s="155" t="s">
        <v>169</v>
      </c>
      <c r="B212" s="155"/>
      <c r="C212" s="155"/>
      <c r="D212" s="39" t="s">
        <v>353</v>
      </c>
      <c r="E212" s="156" t="s">
        <v>407</v>
      </c>
      <c r="F212" s="156"/>
      <c r="G212" s="156"/>
      <c r="H212" s="156"/>
      <c r="I212" s="156" t="s">
        <v>524</v>
      </c>
      <c r="J212" s="156"/>
      <c r="K212" s="156"/>
      <c r="L212" s="120"/>
      <c r="M212" s="120"/>
      <c r="O212" s="156" t="s">
        <v>409</v>
      </c>
      <c r="P212" s="156"/>
      <c r="Q212" s="156"/>
    </row>
    <row r="213" spans="1:17" ht="42.9" customHeight="1">
      <c r="A213" s="155" t="s">
        <v>170</v>
      </c>
      <c r="B213" s="155"/>
      <c r="C213" s="155"/>
      <c r="D213" s="39" t="s">
        <v>353</v>
      </c>
      <c r="E213" s="156" t="s">
        <v>407</v>
      </c>
      <c r="F213" s="156"/>
      <c r="G213" s="156"/>
      <c r="H213" s="156"/>
      <c r="I213" s="156" t="s">
        <v>524</v>
      </c>
      <c r="J213" s="156"/>
      <c r="K213" s="156"/>
      <c r="L213" s="120"/>
      <c r="M213" s="120"/>
      <c r="O213" s="156" t="s">
        <v>409</v>
      </c>
      <c r="P213" s="156"/>
      <c r="Q213" s="156"/>
    </row>
    <row r="214" spans="1:17" ht="42.9" customHeight="1">
      <c r="A214" s="155" t="s">
        <v>171</v>
      </c>
      <c r="B214" s="155"/>
      <c r="C214" s="155"/>
      <c r="D214" s="39" t="s">
        <v>353</v>
      </c>
      <c r="E214" s="156" t="s">
        <v>408</v>
      </c>
      <c r="F214" s="156"/>
      <c r="G214" s="156"/>
      <c r="H214" s="156"/>
      <c r="I214" s="156" t="s">
        <v>524</v>
      </c>
      <c r="J214" s="156"/>
      <c r="K214" s="156"/>
      <c r="L214" s="120"/>
      <c r="M214" s="120"/>
      <c r="O214" s="156" t="s">
        <v>409</v>
      </c>
      <c r="P214" s="156"/>
      <c r="Q214" s="156"/>
    </row>
    <row r="215" spans="1:17" ht="15.75" customHeight="1">
      <c r="A215" s="14"/>
    </row>
    <row r="216" spans="1:17" ht="15.75" customHeight="1">
      <c r="A216" s="14" t="s">
        <v>172</v>
      </c>
    </row>
    <row r="217" spans="1:17" ht="35.1" customHeight="1">
      <c r="A217" s="154" t="s">
        <v>153</v>
      </c>
      <c r="B217" s="154"/>
      <c r="C217" s="154"/>
      <c r="D217" s="42" t="s">
        <v>104</v>
      </c>
      <c r="E217" s="154" t="s">
        <v>154</v>
      </c>
      <c r="F217" s="154"/>
      <c r="G217" s="154"/>
      <c r="H217" s="154"/>
      <c r="I217" s="154" t="s">
        <v>125</v>
      </c>
      <c r="J217" s="154"/>
      <c r="K217" s="154"/>
      <c r="L217" s="154" t="s">
        <v>57</v>
      </c>
      <c r="M217" s="154"/>
    </row>
    <row r="218" spans="1:17" ht="24.9" customHeight="1">
      <c r="A218" s="155" t="s">
        <v>173</v>
      </c>
      <c r="B218" s="155"/>
      <c r="C218" s="155"/>
      <c r="D218" s="39" t="s">
        <v>353</v>
      </c>
      <c r="E218" s="156" t="s">
        <v>415</v>
      </c>
      <c r="F218" s="156"/>
      <c r="G218" s="156"/>
      <c r="H218" s="156"/>
      <c r="I218" s="156" t="s">
        <v>525</v>
      </c>
      <c r="J218" s="156"/>
      <c r="K218" s="156"/>
      <c r="L218" s="120"/>
      <c r="M218" s="120"/>
      <c r="O218" s="156" t="s">
        <v>417</v>
      </c>
      <c r="P218" s="156"/>
      <c r="Q218" s="156"/>
    </row>
    <row r="219" spans="1:17" ht="35.1" customHeight="1">
      <c r="A219" s="155" t="s">
        <v>174</v>
      </c>
      <c r="B219" s="155"/>
      <c r="C219" s="155"/>
      <c r="D219" s="39" t="s">
        <v>353</v>
      </c>
      <c r="E219" s="156" t="s">
        <v>416</v>
      </c>
      <c r="F219" s="156"/>
      <c r="G219" s="156"/>
      <c r="H219" s="156"/>
      <c r="I219" s="156" t="s">
        <v>537</v>
      </c>
      <c r="J219" s="156"/>
      <c r="K219" s="156"/>
      <c r="L219" s="120"/>
      <c r="M219" s="120"/>
      <c r="O219" s="156" t="s">
        <v>418</v>
      </c>
      <c r="P219" s="156"/>
      <c r="Q219" s="156"/>
    </row>
    <row r="220" spans="1:17" ht="20.25" customHeight="1">
      <c r="A220" s="25"/>
      <c r="B220" s="25"/>
      <c r="C220" s="25"/>
      <c r="D220" s="25"/>
      <c r="E220" s="26"/>
      <c r="F220" s="26"/>
      <c r="G220" s="26"/>
      <c r="H220" s="26"/>
      <c r="I220" s="33"/>
      <c r="J220" s="33"/>
      <c r="K220" s="33"/>
      <c r="L220" s="33"/>
      <c r="M220" s="33"/>
    </row>
    <row r="221" spans="1:17">
      <c r="A221" s="14" t="s">
        <v>175</v>
      </c>
    </row>
    <row r="222" spans="1:17" ht="14.25" customHeight="1">
      <c r="A222" s="129" t="s">
        <v>176</v>
      </c>
      <c r="B222" s="130"/>
      <c r="C222" s="130"/>
      <c r="D222" s="144"/>
      <c r="E222" s="142" t="s">
        <v>268</v>
      </c>
      <c r="F222" s="143"/>
      <c r="G222" s="143"/>
      <c r="H222" s="143"/>
      <c r="I222" s="143"/>
      <c r="J222" s="143"/>
      <c r="K222" s="143"/>
      <c r="L222" s="143"/>
      <c r="M222" s="143"/>
    </row>
    <row r="223" spans="1:17" ht="24.75" customHeight="1">
      <c r="A223" s="142"/>
      <c r="B223" s="143"/>
      <c r="C223" s="143"/>
      <c r="D223" s="145"/>
      <c r="E223" s="37" t="s">
        <v>177</v>
      </c>
      <c r="F223" s="138" t="s">
        <v>178</v>
      </c>
      <c r="G223" s="139"/>
      <c r="H223" s="140"/>
      <c r="I223" s="138" t="s">
        <v>179</v>
      </c>
      <c r="J223" s="139"/>
      <c r="K223" s="139"/>
      <c r="L223" s="139"/>
      <c r="M223" s="140"/>
    </row>
    <row r="224" spans="1:17">
      <c r="A224" s="148">
        <v>45427</v>
      </c>
      <c r="B224" s="149"/>
      <c r="C224" s="149"/>
      <c r="D224" s="150"/>
      <c r="E224" s="146">
        <v>1189</v>
      </c>
      <c r="F224" s="43" t="s">
        <v>180</v>
      </c>
      <c r="G224" s="43" t="s">
        <v>181</v>
      </c>
      <c r="H224" s="43" t="s">
        <v>182</v>
      </c>
      <c r="I224" s="43" t="s">
        <v>183</v>
      </c>
      <c r="J224" s="43" t="s">
        <v>184</v>
      </c>
      <c r="K224" s="43" t="s">
        <v>185</v>
      </c>
      <c r="L224" s="43" t="s">
        <v>186</v>
      </c>
      <c r="M224" s="43" t="s">
        <v>187</v>
      </c>
    </row>
    <row r="225" spans="1:13">
      <c r="A225" s="151"/>
      <c r="B225" s="152"/>
      <c r="C225" s="152"/>
      <c r="D225" s="153"/>
      <c r="E225" s="147"/>
      <c r="F225" s="44">
        <v>483</v>
      </c>
      <c r="G225" s="44">
        <v>705</v>
      </c>
      <c r="H225" s="44">
        <v>1</v>
      </c>
      <c r="I225" s="44">
        <v>2</v>
      </c>
      <c r="J225" s="44">
        <v>826</v>
      </c>
      <c r="K225" s="44">
        <v>1</v>
      </c>
      <c r="L225" s="44">
        <v>359</v>
      </c>
      <c r="M225" s="44">
        <v>1</v>
      </c>
    </row>
    <row r="226" spans="1:13" ht="20.25" customHeight="1">
      <c r="A226" s="25"/>
      <c r="B226" s="25"/>
      <c r="C226" s="25"/>
      <c r="D226" s="25"/>
      <c r="E226" s="26"/>
      <c r="F226" s="26"/>
      <c r="G226" s="26"/>
      <c r="H226" s="26"/>
      <c r="I226" s="33"/>
      <c r="J226" s="33"/>
      <c r="K226" s="33"/>
      <c r="L226" s="33"/>
      <c r="M226" s="33"/>
    </row>
    <row r="227" spans="1:13" ht="15.75" customHeight="1">
      <c r="A227" s="14" t="s">
        <v>188</v>
      </c>
    </row>
    <row r="228" spans="1:13" ht="45" customHeight="1">
      <c r="A228" s="141" t="s">
        <v>189</v>
      </c>
      <c r="B228" s="141"/>
      <c r="C228" s="141"/>
      <c r="D228" s="141"/>
      <c r="E228" s="141"/>
      <c r="F228" s="141"/>
      <c r="G228" s="141" t="s">
        <v>190</v>
      </c>
      <c r="H228" s="141"/>
      <c r="I228" s="141"/>
      <c r="J228" s="141" t="s">
        <v>191</v>
      </c>
      <c r="K228" s="141"/>
      <c r="L228" s="141"/>
      <c r="M228" s="141"/>
    </row>
    <row r="229" spans="1:13" ht="38.4" customHeight="1">
      <c r="A229" s="324" t="s">
        <v>419</v>
      </c>
      <c r="B229" s="325"/>
      <c r="C229" s="325"/>
      <c r="D229" s="325"/>
      <c r="E229" s="325"/>
      <c r="F229" s="326"/>
      <c r="G229" s="137" t="s">
        <v>353</v>
      </c>
      <c r="H229" s="137"/>
      <c r="I229" s="137"/>
      <c r="J229" s="137" t="s">
        <v>524</v>
      </c>
      <c r="K229" s="131"/>
      <c r="L229" s="131"/>
      <c r="M229" s="131"/>
    </row>
    <row r="230" spans="1:13">
      <c r="A230" s="132" t="s">
        <v>420</v>
      </c>
      <c r="B230" s="132"/>
      <c r="C230" s="132"/>
      <c r="D230" s="132"/>
      <c r="E230" s="132"/>
      <c r="F230" s="132"/>
      <c r="G230" s="137" t="s">
        <v>353</v>
      </c>
      <c r="H230" s="137"/>
      <c r="I230" s="137"/>
      <c r="J230" s="137" t="s">
        <v>524</v>
      </c>
      <c r="K230" s="131"/>
      <c r="L230" s="131"/>
      <c r="M230" s="131"/>
    </row>
    <row r="231" spans="1:13">
      <c r="A231" s="132" t="s">
        <v>421</v>
      </c>
      <c r="B231" s="132"/>
      <c r="C231" s="132"/>
      <c r="D231" s="132"/>
      <c r="E231" s="132"/>
      <c r="F231" s="132"/>
      <c r="G231" s="137" t="s">
        <v>353</v>
      </c>
      <c r="H231" s="137"/>
      <c r="I231" s="137"/>
      <c r="J231" s="137" t="s">
        <v>524</v>
      </c>
      <c r="K231" s="131"/>
      <c r="L231" s="131"/>
      <c r="M231" s="131"/>
    </row>
    <row r="232" spans="1:13">
      <c r="A232" s="132" t="s">
        <v>422</v>
      </c>
      <c r="B232" s="132"/>
      <c r="C232" s="132"/>
      <c r="D232" s="132"/>
      <c r="E232" s="132"/>
      <c r="F232" s="132"/>
      <c r="G232" s="137" t="s">
        <v>353</v>
      </c>
      <c r="H232" s="137"/>
      <c r="I232" s="137"/>
      <c r="J232" s="137" t="s">
        <v>524</v>
      </c>
      <c r="K232" s="131"/>
      <c r="L232" s="131"/>
      <c r="M232" s="131"/>
    </row>
    <row r="233" spans="1:13">
      <c r="A233" s="132" t="s">
        <v>423</v>
      </c>
      <c r="B233" s="132"/>
      <c r="C233" s="132"/>
      <c r="D233" s="132"/>
      <c r="E233" s="132"/>
      <c r="F233" s="132"/>
      <c r="G233" s="137" t="s">
        <v>353</v>
      </c>
      <c r="H233" s="137"/>
      <c r="I233" s="137"/>
      <c r="J233" s="137" t="s">
        <v>524</v>
      </c>
      <c r="K233" s="131"/>
      <c r="L233" s="131"/>
      <c r="M233" s="131"/>
    </row>
    <row r="234" spans="1:13">
      <c r="A234" s="132" t="s">
        <v>424</v>
      </c>
      <c r="B234" s="132"/>
      <c r="C234" s="132"/>
      <c r="D234" s="132"/>
      <c r="E234" s="132"/>
      <c r="F234" s="132"/>
      <c r="G234" s="137" t="s">
        <v>353</v>
      </c>
      <c r="H234" s="137"/>
      <c r="I234" s="137"/>
      <c r="J234" s="137" t="s">
        <v>524</v>
      </c>
      <c r="K234" s="131"/>
      <c r="L234" s="131"/>
      <c r="M234" s="131"/>
    </row>
    <row r="235" spans="1:13">
      <c r="A235" s="132" t="s">
        <v>425</v>
      </c>
      <c r="B235" s="132"/>
      <c r="C235" s="132"/>
      <c r="D235" s="132"/>
      <c r="E235" s="132"/>
      <c r="F235" s="132"/>
      <c r="G235" s="137" t="s">
        <v>353</v>
      </c>
      <c r="H235" s="137"/>
      <c r="I235" s="137"/>
      <c r="J235" s="137" t="s">
        <v>524</v>
      </c>
      <c r="K235" s="131"/>
      <c r="L235" s="131"/>
      <c r="M235" s="131"/>
    </row>
    <row r="236" spans="1:13">
      <c r="A236" s="132" t="s">
        <v>426</v>
      </c>
      <c r="B236" s="132"/>
      <c r="C236" s="132"/>
      <c r="D236" s="132"/>
      <c r="E236" s="132"/>
      <c r="F236" s="132"/>
      <c r="G236" s="137" t="s">
        <v>353</v>
      </c>
      <c r="H236" s="137"/>
      <c r="I236" s="137"/>
      <c r="J236" s="137" t="s">
        <v>524</v>
      </c>
      <c r="K236" s="131"/>
      <c r="L236" s="131"/>
      <c r="M236" s="131"/>
    </row>
    <row r="237" spans="1:13">
      <c r="A237" s="132" t="s">
        <v>427</v>
      </c>
      <c r="B237" s="132"/>
      <c r="C237" s="132"/>
      <c r="D237" s="132"/>
      <c r="E237" s="132"/>
      <c r="F237" s="132"/>
      <c r="G237" s="137" t="s">
        <v>353</v>
      </c>
      <c r="H237" s="137"/>
      <c r="I237" s="137"/>
      <c r="J237" s="137" t="s">
        <v>524</v>
      </c>
      <c r="K237" s="131"/>
      <c r="L237" s="131"/>
      <c r="M237" s="131"/>
    </row>
    <row r="238" spans="1:13">
      <c r="A238" s="132" t="s">
        <v>428</v>
      </c>
      <c r="B238" s="132"/>
      <c r="C238" s="132"/>
      <c r="D238" s="132"/>
      <c r="E238" s="132"/>
      <c r="F238" s="132"/>
      <c r="G238" s="137" t="s">
        <v>353</v>
      </c>
      <c r="H238" s="137"/>
      <c r="I238" s="137"/>
      <c r="J238" s="137" t="s">
        <v>524</v>
      </c>
      <c r="K238" s="131"/>
      <c r="L238" s="131"/>
      <c r="M238" s="131"/>
    </row>
    <row r="239" spans="1:13">
      <c r="A239" s="132" t="s">
        <v>429</v>
      </c>
      <c r="B239" s="132"/>
      <c r="C239" s="132"/>
      <c r="D239" s="132"/>
      <c r="E239" s="132"/>
      <c r="F239" s="132"/>
      <c r="G239" s="137" t="s">
        <v>353</v>
      </c>
      <c r="H239" s="137"/>
      <c r="I239" s="137"/>
      <c r="J239" s="137" t="s">
        <v>524</v>
      </c>
      <c r="K239" s="131"/>
      <c r="L239" s="131"/>
      <c r="M239" s="131"/>
    </row>
    <row r="240" spans="1:13">
      <c r="A240" s="132" t="s">
        <v>430</v>
      </c>
      <c r="B240" s="132"/>
      <c r="C240" s="132"/>
      <c r="D240" s="132"/>
      <c r="E240" s="132"/>
      <c r="F240" s="132"/>
      <c r="G240" s="137" t="s">
        <v>353</v>
      </c>
      <c r="H240" s="137"/>
      <c r="I240" s="137"/>
      <c r="J240" s="137" t="s">
        <v>524</v>
      </c>
      <c r="K240" s="131"/>
      <c r="L240" s="131"/>
      <c r="M240" s="131"/>
    </row>
    <row r="241" spans="1:13">
      <c r="A241" s="132" t="s">
        <v>431</v>
      </c>
      <c r="B241" s="132"/>
      <c r="C241" s="132"/>
      <c r="D241" s="132"/>
      <c r="E241" s="132"/>
      <c r="F241" s="132"/>
      <c r="G241" s="137" t="s">
        <v>353</v>
      </c>
      <c r="H241" s="137"/>
      <c r="I241" s="137"/>
      <c r="J241" s="137" t="s">
        <v>524</v>
      </c>
      <c r="K241" s="131"/>
      <c r="L241" s="131"/>
      <c r="M241" s="131"/>
    </row>
    <row r="242" spans="1:13">
      <c r="A242" s="132" t="s">
        <v>432</v>
      </c>
      <c r="B242" s="132"/>
      <c r="C242" s="132"/>
      <c r="D242" s="132"/>
      <c r="E242" s="132"/>
      <c r="F242" s="132"/>
      <c r="G242" s="137" t="s">
        <v>353</v>
      </c>
      <c r="H242" s="137"/>
      <c r="I242" s="137"/>
      <c r="J242" s="137" t="s">
        <v>524</v>
      </c>
      <c r="K242" s="131"/>
      <c r="L242" s="131"/>
      <c r="M242" s="131"/>
    </row>
    <row r="243" spans="1:13">
      <c r="A243" s="132" t="s">
        <v>433</v>
      </c>
      <c r="B243" s="132"/>
      <c r="C243" s="132"/>
      <c r="D243" s="132"/>
      <c r="E243" s="132"/>
      <c r="F243" s="132"/>
      <c r="G243" s="137" t="s">
        <v>353</v>
      </c>
      <c r="H243" s="137"/>
      <c r="I243" s="137"/>
      <c r="J243" s="137" t="s">
        <v>524</v>
      </c>
      <c r="K243" s="131"/>
      <c r="L243" s="131"/>
      <c r="M243" s="131"/>
    </row>
    <row r="244" spans="1:13">
      <c r="A244" s="132" t="s">
        <v>434</v>
      </c>
      <c r="B244" s="132"/>
      <c r="C244" s="132"/>
      <c r="D244" s="132"/>
      <c r="E244" s="132"/>
      <c r="F244" s="132"/>
      <c r="G244" s="137" t="s">
        <v>353</v>
      </c>
      <c r="H244" s="137"/>
      <c r="I244" s="137"/>
      <c r="J244" s="137" t="s">
        <v>524</v>
      </c>
      <c r="K244" s="131"/>
      <c r="L244" s="131"/>
      <c r="M244" s="131"/>
    </row>
    <row r="245" spans="1:13">
      <c r="A245" s="132" t="s">
        <v>435</v>
      </c>
      <c r="B245" s="132"/>
      <c r="C245" s="132"/>
      <c r="D245" s="132"/>
      <c r="E245" s="132"/>
      <c r="F245" s="132"/>
      <c r="G245" s="137" t="s">
        <v>353</v>
      </c>
      <c r="H245" s="137"/>
      <c r="I245" s="137"/>
      <c r="J245" s="137" t="s">
        <v>524</v>
      </c>
      <c r="K245" s="131"/>
      <c r="L245" s="131"/>
      <c r="M245" s="131"/>
    </row>
    <row r="246" spans="1:13">
      <c r="A246" s="132" t="s">
        <v>436</v>
      </c>
      <c r="B246" s="132"/>
      <c r="C246" s="132"/>
      <c r="D246" s="132"/>
      <c r="E246" s="132"/>
      <c r="F246" s="132"/>
      <c r="G246" s="137" t="s">
        <v>353</v>
      </c>
      <c r="H246" s="137"/>
      <c r="I246" s="137"/>
      <c r="J246" s="137" t="s">
        <v>524</v>
      </c>
      <c r="K246" s="131"/>
      <c r="L246" s="131"/>
      <c r="M246" s="131"/>
    </row>
    <row r="247" spans="1:13">
      <c r="A247" s="132" t="s">
        <v>437</v>
      </c>
      <c r="B247" s="132"/>
      <c r="C247" s="132"/>
      <c r="D247" s="132"/>
      <c r="E247" s="132"/>
      <c r="F247" s="132"/>
      <c r="G247" s="137" t="s">
        <v>353</v>
      </c>
      <c r="H247" s="137"/>
      <c r="I247" s="137"/>
      <c r="J247" s="137" t="s">
        <v>524</v>
      </c>
      <c r="K247" s="131"/>
      <c r="L247" s="131"/>
      <c r="M247" s="131"/>
    </row>
    <row r="248" spans="1:13">
      <c r="A248" s="132" t="s">
        <v>438</v>
      </c>
      <c r="B248" s="132"/>
      <c r="C248" s="132"/>
      <c r="D248" s="132"/>
      <c r="E248" s="132"/>
      <c r="F248" s="132"/>
      <c r="G248" s="137" t="s">
        <v>353</v>
      </c>
      <c r="H248" s="137"/>
      <c r="I248" s="137"/>
      <c r="J248" s="137" t="s">
        <v>524</v>
      </c>
      <c r="K248" s="131"/>
      <c r="L248" s="131"/>
      <c r="M248" s="131"/>
    </row>
    <row r="249" spans="1:13" ht="20.25" customHeight="1">
      <c r="A249" s="25"/>
      <c r="B249" s="25"/>
      <c r="C249" s="25"/>
      <c r="D249" s="25"/>
      <c r="E249" s="26"/>
      <c r="F249" s="26"/>
      <c r="G249" s="26"/>
      <c r="H249" s="26"/>
      <c r="I249" s="33"/>
      <c r="J249" s="33"/>
      <c r="K249" s="33"/>
      <c r="L249" s="33"/>
      <c r="M249" s="33"/>
    </row>
    <row r="250" spans="1:13">
      <c r="A250" s="14" t="s">
        <v>192</v>
      </c>
      <c r="B250" s="32"/>
      <c r="C250" s="32"/>
      <c r="D250" s="32"/>
      <c r="E250" s="32"/>
      <c r="F250" s="45"/>
      <c r="G250" s="45"/>
      <c r="H250" s="45"/>
      <c r="I250" s="45"/>
      <c r="J250" s="45"/>
      <c r="K250" s="45"/>
      <c r="L250" s="45"/>
      <c r="M250" s="45"/>
    </row>
    <row r="251" spans="1:13" s="9" customFormat="1" ht="28.8">
      <c r="A251" s="133" t="s">
        <v>193</v>
      </c>
      <c r="B251" s="133"/>
      <c r="C251" s="133"/>
      <c r="D251" s="133"/>
      <c r="E251" s="133"/>
      <c r="F251" s="133" t="s">
        <v>194</v>
      </c>
      <c r="G251" s="133"/>
      <c r="H251" s="133"/>
      <c r="I251" s="133"/>
      <c r="J251" s="133"/>
      <c r="K251" s="38" t="s">
        <v>195</v>
      </c>
      <c r="L251" s="133" t="s">
        <v>196</v>
      </c>
      <c r="M251" s="133"/>
    </row>
    <row r="252" spans="1:13" s="69" customFormat="1" ht="148.19999999999999" customHeight="1">
      <c r="A252" s="123" t="s">
        <v>439</v>
      </c>
      <c r="B252" s="123"/>
      <c r="C252" s="123"/>
      <c r="D252" s="123"/>
      <c r="E252" s="123"/>
      <c r="F252" s="134" t="s">
        <v>456</v>
      </c>
      <c r="G252" s="135"/>
      <c r="H252" s="135"/>
      <c r="I252" s="135"/>
      <c r="J252" s="136"/>
      <c r="K252" s="68">
        <v>1</v>
      </c>
      <c r="L252" s="124" t="s">
        <v>513</v>
      </c>
      <c r="M252" s="125"/>
    </row>
    <row r="253" spans="1:13" s="69" customFormat="1" ht="148.19999999999999" customHeight="1">
      <c r="A253" s="123" t="s">
        <v>440</v>
      </c>
      <c r="B253" s="123"/>
      <c r="C253" s="123"/>
      <c r="D253" s="123"/>
      <c r="E253" s="123"/>
      <c r="F253" s="123" t="s">
        <v>457</v>
      </c>
      <c r="G253" s="123"/>
      <c r="H253" s="123"/>
      <c r="I253" s="123"/>
      <c r="J253" s="123"/>
      <c r="K253" s="68">
        <v>1</v>
      </c>
      <c r="L253" s="124" t="s">
        <v>513</v>
      </c>
      <c r="M253" s="125"/>
    </row>
    <row r="254" spans="1:13" s="69" customFormat="1" ht="148.19999999999999" customHeight="1">
      <c r="A254" s="123" t="s">
        <v>441</v>
      </c>
      <c r="B254" s="123"/>
      <c r="C254" s="123"/>
      <c r="D254" s="123"/>
      <c r="E254" s="123"/>
      <c r="F254" s="123" t="s">
        <v>458</v>
      </c>
      <c r="G254" s="123"/>
      <c r="H254" s="123"/>
      <c r="I254" s="123"/>
      <c r="J254" s="123"/>
      <c r="K254" s="68">
        <v>1</v>
      </c>
      <c r="L254" s="124" t="s">
        <v>513</v>
      </c>
      <c r="M254" s="125"/>
    </row>
    <row r="255" spans="1:13" s="69" customFormat="1" ht="148.19999999999999" customHeight="1">
      <c r="A255" s="123" t="s">
        <v>442</v>
      </c>
      <c r="B255" s="123"/>
      <c r="C255" s="123"/>
      <c r="D255" s="123"/>
      <c r="E255" s="123"/>
      <c r="F255" s="123" t="s">
        <v>459</v>
      </c>
      <c r="G255" s="123"/>
      <c r="H255" s="123"/>
      <c r="I255" s="123"/>
      <c r="J255" s="123"/>
      <c r="K255" s="68">
        <v>1</v>
      </c>
      <c r="L255" s="124" t="s">
        <v>513</v>
      </c>
      <c r="M255" s="125"/>
    </row>
    <row r="256" spans="1:13" s="69" customFormat="1" ht="148.19999999999999" customHeight="1">
      <c r="A256" s="123" t="s">
        <v>443</v>
      </c>
      <c r="B256" s="123"/>
      <c r="C256" s="123"/>
      <c r="D256" s="123"/>
      <c r="E256" s="123"/>
      <c r="F256" s="123" t="s">
        <v>460</v>
      </c>
      <c r="G256" s="123"/>
      <c r="H256" s="123"/>
      <c r="I256" s="123"/>
      <c r="J256" s="123"/>
      <c r="K256" s="68">
        <v>1</v>
      </c>
      <c r="L256" s="124" t="s">
        <v>513</v>
      </c>
      <c r="M256" s="125"/>
    </row>
    <row r="257" spans="1:13" s="69" customFormat="1" ht="148.19999999999999" customHeight="1">
      <c r="A257" s="123" t="s">
        <v>444</v>
      </c>
      <c r="B257" s="123"/>
      <c r="C257" s="123"/>
      <c r="D257" s="123"/>
      <c r="E257" s="123"/>
      <c r="F257" s="123" t="s">
        <v>461</v>
      </c>
      <c r="G257" s="123"/>
      <c r="H257" s="123"/>
      <c r="I257" s="123"/>
      <c r="J257" s="123"/>
      <c r="K257" s="68">
        <v>1</v>
      </c>
      <c r="L257" s="124" t="s">
        <v>513</v>
      </c>
      <c r="M257" s="125"/>
    </row>
    <row r="258" spans="1:13" s="69" customFormat="1" ht="148.19999999999999" customHeight="1">
      <c r="A258" s="123" t="s">
        <v>445</v>
      </c>
      <c r="B258" s="123"/>
      <c r="C258" s="123"/>
      <c r="D258" s="123"/>
      <c r="E258" s="123"/>
      <c r="F258" s="123" t="s">
        <v>462</v>
      </c>
      <c r="G258" s="123"/>
      <c r="H258" s="123"/>
      <c r="I258" s="123"/>
      <c r="J258" s="123"/>
      <c r="K258" s="68">
        <v>1</v>
      </c>
      <c r="L258" s="124" t="s">
        <v>513</v>
      </c>
      <c r="M258" s="125"/>
    </row>
    <row r="259" spans="1:13" s="69" customFormat="1" ht="148.19999999999999" customHeight="1">
      <c r="A259" s="123" t="s">
        <v>446</v>
      </c>
      <c r="B259" s="123"/>
      <c r="C259" s="123"/>
      <c r="D259" s="123"/>
      <c r="E259" s="123"/>
      <c r="F259" s="123" t="s">
        <v>463</v>
      </c>
      <c r="G259" s="123"/>
      <c r="H259" s="123"/>
      <c r="I259" s="123"/>
      <c r="J259" s="123"/>
      <c r="K259" s="68">
        <v>1</v>
      </c>
      <c r="L259" s="124" t="s">
        <v>513</v>
      </c>
      <c r="M259" s="125"/>
    </row>
    <row r="260" spans="1:13" s="69" customFormat="1" ht="148.19999999999999" customHeight="1">
      <c r="A260" s="123" t="s">
        <v>447</v>
      </c>
      <c r="B260" s="123"/>
      <c r="C260" s="123"/>
      <c r="D260" s="123"/>
      <c r="E260" s="123"/>
      <c r="F260" s="123" t="s">
        <v>464</v>
      </c>
      <c r="G260" s="123"/>
      <c r="H260" s="123"/>
      <c r="I260" s="123"/>
      <c r="J260" s="123"/>
      <c r="K260" s="68">
        <v>1</v>
      </c>
      <c r="L260" s="124" t="s">
        <v>513</v>
      </c>
      <c r="M260" s="125"/>
    </row>
    <row r="261" spans="1:13" s="69" customFormat="1" ht="148.19999999999999" customHeight="1">
      <c r="A261" s="123" t="s">
        <v>448</v>
      </c>
      <c r="B261" s="123"/>
      <c r="C261" s="123"/>
      <c r="D261" s="123"/>
      <c r="E261" s="123"/>
      <c r="F261" s="123" t="s">
        <v>465</v>
      </c>
      <c r="G261" s="123"/>
      <c r="H261" s="123"/>
      <c r="I261" s="123"/>
      <c r="J261" s="123"/>
      <c r="K261" s="68">
        <v>1</v>
      </c>
      <c r="L261" s="124" t="s">
        <v>513</v>
      </c>
      <c r="M261" s="125"/>
    </row>
    <row r="262" spans="1:13" s="69" customFormat="1" ht="148.19999999999999" customHeight="1">
      <c r="A262" s="123" t="s">
        <v>449</v>
      </c>
      <c r="B262" s="123"/>
      <c r="C262" s="123"/>
      <c r="D262" s="123"/>
      <c r="E262" s="123"/>
      <c r="F262" s="123" t="s">
        <v>466</v>
      </c>
      <c r="G262" s="123"/>
      <c r="H262" s="123"/>
      <c r="I262" s="123"/>
      <c r="J262" s="123"/>
      <c r="K262" s="68">
        <v>1</v>
      </c>
      <c r="L262" s="124" t="s">
        <v>513</v>
      </c>
      <c r="M262" s="125"/>
    </row>
    <row r="263" spans="1:13" s="69" customFormat="1" ht="148.19999999999999" customHeight="1">
      <c r="A263" s="123" t="s">
        <v>450</v>
      </c>
      <c r="B263" s="123"/>
      <c r="C263" s="123"/>
      <c r="D263" s="123"/>
      <c r="E263" s="123"/>
      <c r="F263" s="123" t="s">
        <v>467</v>
      </c>
      <c r="G263" s="123"/>
      <c r="H263" s="123"/>
      <c r="I263" s="123"/>
      <c r="J263" s="123"/>
      <c r="K263" s="68">
        <v>1</v>
      </c>
      <c r="L263" s="124" t="s">
        <v>513</v>
      </c>
      <c r="M263" s="125"/>
    </row>
    <row r="264" spans="1:13" s="69" customFormat="1" ht="148.19999999999999" customHeight="1">
      <c r="A264" s="123" t="s">
        <v>451</v>
      </c>
      <c r="B264" s="123"/>
      <c r="C264" s="123"/>
      <c r="D264" s="123"/>
      <c r="E264" s="123"/>
      <c r="F264" s="123" t="s">
        <v>468</v>
      </c>
      <c r="G264" s="123"/>
      <c r="H264" s="123"/>
      <c r="I264" s="123"/>
      <c r="J264" s="123"/>
      <c r="K264" s="68">
        <v>1</v>
      </c>
      <c r="L264" s="124" t="s">
        <v>513</v>
      </c>
      <c r="M264" s="125"/>
    </row>
    <row r="265" spans="1:13" s="69" customFormat="1" ht="148.19999999999999" customHeight="1">
      <c r="A265" s="123" t="s">
        <v>452</v>
      </c>
      <c r="B265" s="123"/>
      <c r="C265" s="123"/>
      <c r="D265" s="123"/>
      <c r="E265" s="123"/>
      <c r="F265" s="123" t="s">
        <v>469</v>
      </c>
      <c r="G265" s="123"/>
      <c r="H265" s="123"/>
      <c r="I265" s="123"/>
      <c r="J265" s="123"/>
      <c r="K265" s="68">
        <v>1</v>
      </c>
      <c r="L265" s="124" t="s">
        <v>513</v>
      </c>
      <c r="M265" s="125"/>
    </row>
    <row r="266" spans="1:13" s="69" customFormat="1" ht="148.19999999999999" customHeight="1">
      <c r="A266" s="123" t="s">
        <v>453</v>
      </c>
      <c r="B266" s="123"/>
      <c r="C266" s="123"/>
      <c r="D266" s="123"/>
      <c r="E266" s="123"/>
      <c r="F266" s="123" t="s">
        <v>470</v>
      </c>
      <c r="G266" s="123"/>
      <c r="H266" s="123"/>
      <c r="I266" s="123"/>
      <c r="J266" s="123"/>
      <c r="K266" s="68">
        <v>1</v>
      </c>
      <c r="L266" s="124" t="s">
        <v>513</v>
      </c>
      <c r="M266" s="125"/>
    </row>
    <row r="267" spans="1:13" s="69" customFormat="1" ht="148.19999999999999" customHeight="1">
      <c r="A267" s="123" t="s">
        <v>454</v>
      </c>
      <c r="B267" s="123"/>
      <c r="C267" s="123"/>
      <c r="D267" s="123"/>
      <c r="E267" s="123"/>
      <c r="F267" s="123" t="s">
        <v>471</v>
      </c>
      <c r="G267" s="123"/>
      <c r="H267" s="123"/>
      <c r="I267" s="123"/>
      <c r="J267" s="123"/>
      <c r="K267" s="68">
        <v>1</v>
      </c>
      <c r="L267" s="124" t="s">
        <v>513</v>
      </c>
      <c r="M267" s="125"/>
    </row>
    <row r="268" spans="1:13" s="69" customFormat="1" ht="148.19999999999999" customHeight="1">
      <c r="A268" s="123" t="s">
        <v>455</v>
      </c>
      <c r="B268" s="123"/>
      <c r="C268" s="123"/>
      <c r="D268" s="123"/>
      <c r="E268" s="123"/>
      <c r="F268" s="123" t="s">
        <v>472</v>
      </c>
      <c r="G268" s="123"/>
      <c r="H268" s="123"/>
      <c r="I268" s="123"/>
      <c r="J268" s="123"/>
      <c r="K268" s="68">
        <v>1</v>
      </c>
      <c r="L268" s="124" t="s">
        <v>513</v>
      </c>
      <c r="M268" s="125"/>
    </row>
    <row r="269" spans="1:13" s="10" customFormat="1" ht="15" customHeight="1">
      <c r="A269" s="65"/>
      <c r="B269" s="66"/>
      <c r="C269" s="66"/>
      <c r="D269" s="66"/>
      <c r="E269" s="67"/>
      <c r="F269" s="126"/>
      <c r="G269" s="127"/>
      <c r="H269" s="127"/>
      <c r="I269" s="127"/>
      <c r="J269" s="128"/>
      <c r="K269" s="16"/>
      <c r="L269" s="126"/>
      <c r="M269" s="128"/>
    </row>
    <row r="270" spans="1:13" s="10" customFormat="1" ht="15" customHeight="1">
      <c r="A270" s="46"/>
      <c r="B270" s="46"/>
      <c r="C270" s="46"/>
      <c r="D270" s="46"/>
      <c r="E270" s="46"/>
      <c r="F270" s="46"/>
      <c r="G270" s="46"/>
      <c r="H270" s="46"/>
      <c r="I270" s="46"/>
      <c r="J270" s="46"/>
      <c r="K270" s="46"/>
      <c r="L270" s="46"/>
      <c r="M270" s="46"/>
    </row>
    <row r="271" spans="1:13" ht="15.75" customHeight="1" thickBot="1">
      <c r="A271" s="14" t="s">
        <v>197</v>
      </c>
    </row>
    <row r="272" spans="1:13" ht="67.8" thickBot="1">
      <c r="A272" s="334" t="s">
        <v>198</v>
      </c>
      <c r="B272" s="335" t="s">
        <v>199</v>
      </c>
      <c r="C272" s="335" t="s">
        <v>200</v>
      </c>
      <c r="D272" s="336" t="s">
        <v>201</v>
      </c>
      <c r="E272" s="336" t="s">
        <v>202</v>
      </c>
      <c r="F272" s="337" t="s">
        <v>125</v>
      </c>
      <c r="G272" s="337"/>
      <c r="H272" s="337"/>
      <c r="I272" s="337"/>
      <c r="J272" s="338" t="s">
        <v>203</v>
      </c>
      <c r="K272" s="339"/>
      <c r="L272" s="335" t="s">
        <v>204</v>
      </c>
      <c r="M272" s="340" t="s">
        <v>205</v>
      </c>
    </row>
    <row r="273" spans="1:13" ht="13.8" customHeight="1">
      <c r="A273" s="75" t="s">
        <v>206</v>
      </c>
      <c r="B273" s="12">
        <v>3</v>
      </c>
      <c r="C273" s="47">
        <v>100</v>
      </c>
      <c r="D273" s="34">
        <v>0</v>
      </c>
      <c r="E273" s="34">
        <v>0</v>
      </c>
      <c r="F273" s="327" t="s">
        <v>526</v>
      </c>
      <c r="G273" s="328"/>
      <c r="H273" s="328"/>
      <c r="I273" s="329"/>
      <c r="J273" s="353" t="s">
        <v>527</v>
      </c>
      <c r="K273" s="353"/>
      <c r="L273" s="12">
        <v>10320</v>
      </c>
      <c r="M273" s="341" t="s">
        <v>474</v>
      </c>
    </row>
    <row r="274" spans="1:13" ht="13.8" customHeight="1">
      <c r="A274" s="75" t="s">
        <v>207</v>
      </c>
      <c r="B274" s="12">
        <v>1</v>
      </c>
      <c r="C274" s="47">
        <v>100</v>
      </c>
      <c r="D274" s="34">
        <v>0</v>
      </c>
      <c r="E274" s="34">
        <v>0</v>
      </c>
      <c r="F274" s="330"/>
      <c r="G274" s="331"/>
      <c r="H274" s="331"/>
      <c r="I274" s="332"/>
      <c r="J274" s="350" t="s">
        <v>528</v>
      </c>
      <c r="K274" s="350"/>
      <c r="L274" s="12">
        <v>4500</v>
      </c>
      <c r="M274" s="341" t="s">
        <v>473</v>
      </c>
    </row>
    <row r="275" spans="1:13" ht="13.8" customHeight="1">
      <c r="A275" s="75" t="s">
        <v>208</v>
      </c>
      <c r="B275" s="12">
        <v>0</v>
      </c>
      <c r="C275" s="47">
        <v>0</v>
      </c>
      <c r="D275" s="34">
        <v>0</v>
      </c>
      <c r="E275" s="34">
        <v>0</v>
      </c>
      <c r="F275" s="330"/>
      <c r="G275" s="331"/>
      <c r="H275" s="331"/>
      <c r="I275" s="332"/>
      <c r="J275" s="350"/>
      <c r="K275" s="350"/>
      <c r="L275" s="12"/>
      <c r="M275" s="341"/>
    </row>
    <row r="276" spans="1:13" ht="13.8" customHeight="1" thickBot="1">
      <c r="A276" s="342" t="s">
        <v>209</v>
      </c>
      <c r="B276" s="343">
        <v>0</v>
      </c>
      <c r="C276" s="344">
        <v>0</v>
      </c>
      <c r="D276" s="345">
        <v>0</v>
      </c>
      <c r="E276" s="345">
        <v>0</v>
      </c>
      <c r="F276" s="346"/>
      <c r="G276" s="347"/>
      <c r="H276" s="347"/>
      <c r="I276" s="348"/>
      <c r="J276" s="351"/>
      <c r="K276" s="351"/>
      <c r="L276" s="343"/>
      <c r="M276" s="349"/>
    </row>
    <row r="277" spans="1:13">
      <c r="A277" s="48"/>
      <c r="B277" s="48"/>
      <c r="C277" s="48"/>
      <c r="D277" s="48"/>
      <c r="E277" s="48"/>
      <c r="F277" s="333"/>
      <c r="G277" s="333"/>
      <c r="H277" s="333"/>
      <c r="I277" s="333"/>
      <c r="J277" s="28"/>
      <c r="K277" s="28"/>
      <c r="L277" s="28"/>
      <c r="M277" s="28"/>
    </row>
    <row r="278" spans="1:13">
      <c r="A278" s="14" t="s">
        <v>210</v>
      </c>
      <c r="F278" s="333"/>
      <c r="G278" s="333"/>
      <c r="H278" s="333"/>
      <c r="I278" s="333"/>
    </row>
    <row r="279" spans="1:13">
      <c r="A279" s="118" t="s">
        <v>211</v>
      </c>
      <c r="B279" s="118"/>
      <c r="C279" s="118"/>
      <c r="D279" s="118"/>
      <c r="E279" s="118"/>
      <c r="F279" s="117"/>
      <c r="G279" s="117"/>
      <c r="H279" s="117"/>
      <c r="I279" s="49" t="s">
        <v>104</v>
      </c>
      <c r="J279" s="118" t="s">
        <v>58</v>
      </c>
      <c r="K279" s="118"/>
      <c r="L279" s="118"/>
      <c r="M279" s="118"/>
    </row>
    <row r="280" spans="1:13">
      <c r="A280" s="121" t="s">
        <v>212</v>
      </c>
      <c r="B280" s="121"/>
      <c r="C280" s="121"/>
      <c r="D280" s="121"/>
      <c r="E280" s="121"/>
      <c r="F280" s="121"/>
      <c r="G280" s="121"/>
      <c r="H280" s="121"/>
      <c r="I280" s="30" t="s">
        <v>353</v>
      </c>
      <c r="J280" s="120" t="s">
        <v>529</v>
      </c>
      <c r="K280" s="120"/>
      <c r="L280" s="120"/>
      <c r="M280" s="120"/>
    </row>
    <row r="281" spans="1:13">
      <c r="A281" s="121" t="s">
        <v>213</v>
      </c>
      <c r="B281" s="121"/>
      <c r="C281" s="121"/>
      <c r="D281" s="121"/>
      <c r="E281" s="121"/>
      <c r="F281" s="121"/>
      <c r="G281" s="121"/>
      <c r="H281" s="121"/>
      <c r="I281" s="30" t="s">
        <v>353</v>
      </c>
      <c r="J281" s="120" t="s">
        <v>529</v>
      </c>
      <c r="K281" s="120"/>
      <c r="L281" s="120"/>
      <c r="M281" s="120"/>
    </row>
    <row r="282" spans="1:13" ht="20.25" customHeight="1">
      <c r="A282" s="25"/>
      <c r="B282" s="25"/>
      <c r="C282" s="25"/>
      <c r="D282" s="25"/>
      <c r="E282" s="26"/>
      <c r="F282" s="26"/>
      <c r="G282" s="26"/>
      <c r="H282" s="26"/>
      <c r="I282" s="33"/>
      <c r="J282" s="33"/>
      <c r="K282" s="33"/>
      <c r="L282" s="33"/>
      <c r="M282" s="33"/>
    </row>
    <row r="283" spans="1:13" ht="16.5" customHeight="1">
      <c r="A283" s="14" t="s">
        <v>214</v>
      </c>
    </row>
    <row r="284" spans="1:13">
      <c r="A284" s="118" t="s">
        <v>270</v>
      </c>
      <c r="B284" s="118"/>
      <c r="C284" s="118"/>
      <c r="D284" s="118"/>
      <c r="E284" s="118"/>
      <c r="F284" s="118" t="s">
        <v>56</v>
      </c>
      <c r="G284" s="118"/>
      <c r="H284" s="118"/>
      <c r="I284" s="118"/>
      <c r="J284" s="118" t="s">
        <v>125</v>
      </c>
      <c r="K284" s="118"/>
      <c r="L284" s="118"/>
      <c r="M284" s="118"/>
    </row>
    <row r="285" spans="1:13" ht="15.6">
      <c r="A285" s="118"/>
      <c r="B285" s="118"/>
      <c r="C285" s="118"/>
      <c r="D285" s="118"/>
      <c r="E285" s="118"/>
      <c r="F285" s="37" t="s">
        <v>215</v>
      </c>
      <c r="G285" s="37" t="s">
        <v>216</v>
      </c>
      <c r="H285" s="37" t="s">
        <v>217</v>
      </c>
      <c r="I285" s="37" t="s">
        <v>218</v>
      </c>
      <c r="J285" s="118"/>
      <c r="K285" s="118"/>
      <c r="L285" s="118"/>
      <c r="M285" s="118"/>
    </row>
    <row r="286" spans="1:13" ht="14.4">
      <c r="A286" s="119" t="s">
        <v>271</v>
      </c>
      <c r="B286" s="119"/>
      <c r="C286" s="119"/>
      <c r="D286" s="119"/>
      <c r="E286" s="119"/>
      <c r="F286" s="64">
        <v>19</v>
      </c>
      <c r="G286" s="71">
        <v>504855.37</v>
      </c>
      <c r="H286" s="30"/>
      <c r="I286" s="30"/>
      <c r="J286" s="352" t="s">
        <v>530</v>
      </c>
      <c r="K286" s="120"/>
      <c r="L286" s="120"/>
      <c r="M286" s="120"/>
    </row>
    <row r="287" spans="1:13" ht="14.4">
      <c r="A287" s="119" t="s">
        <v>272</v>
      </c>
      <c r="B287" s="119"/>
      <c r="C287" s="119"/>
      <c r="D287" s="119"/>
      <c r="E287" s="119"/>
      <c r="F287" s="55">
        <v>5</v>
      </c>
      <c r="G287" s="73">
        <v>2024375.97</v>
      </c>
      <c r="H287" s="30"/>
      <c r="I287" s="30"/>
      <c r="J287" s="352" t="s">
        <v>530</v>
      </c>
      <c r="K287" s="120"/>
      <c r="L287" s="120"/>
      <c r="M287" s="120"/>
    </row>
    <row r="288" spans="1:13" ht="14.4">
      <c r="A288" s="119" t="s">
        <v>273</v>
      </c>
      <c r="B288" s="119"/>
      <c r="C288" s="119"/>
      <c r="D288" s="119"/>
      <c r="E288" s="119"/>
      <c r="F288" s="64">
        <v>275</v>
      </c>
      <c r="G288" s="72">
        <v>725105.99</v>
      </c>
      <c r="H288" s="64"/>
      <c r="I288" s="70"/>
      <c r="J288" s="352" t="s">
        <v>530</v>
      </c>
      <c r="K288" s="120"/>
      <c r="L288" s="120"/>
      <c r="M288" s="120"/>
    </row>
    <row r="289" spans="1:13" ht="14.4">
      <c r="A289" s="119" t="s">
        <v>274</v>
      </c>
      <c r="B289" s="119"/>
      <c r="C289" s="119"/>
      <c r="D289" s="119"/>
      <c r="E289" s="119"/>
      <c r="F289" s="64">
        <v>12</v>
      </c>
      <c r="G289" s="71">
        <f>824681.89+35935.2</f>
        <v>860617.09</v>
      </c>
      <c r="H289" s="30"/>
      <c r="I289" s="30"/>
      <c r="J289" s="352" t="s">
        <v>530</v>
      </c>
      <c r="K289" s="120"/>
      <c r="L289" s="120"/>
      <c r="M289" s="120"/>
    </row>
    <row r="290" spans="1:13" ht="14.4">
      <c r="A290" s="119" t="s">
        <v>275</v>
      </c>
      <c r="B290" s="119"/>
      <c r="C290" s="119"/>
      <c r="D290" s="119"/>
      <c r="E290" s="119"/>
      <c r="F290" s="55"/>
      <c r="G290" s="55"/>
      <c r="H290" s="30"/>
      <c r="I290" s="30"/>
      <c r="J290" s="352" t="s">
        <v>530</v>
      </c>
      <c r="K290" s="120"/>
      <c r="L290" s="120"/>
      <c r="M290" s="120"/>
    </row>
    <row r="291" spans="1:13" ht="14.4">
      <c r="A291" s="119" t="s">
        <v>276</v>
      </c>
      <c r="B291" s="119"/>
      <c r="C291" s="119"/>
      <c r="D291" s="119"/>
      <c r="E291" s="119"/>
      <c r="F291" s="64">
        <v>4</v>
      </c>
      <c r="G291" s="72">
        <v>25260</v>
      </c>
      <c r="H291" s="64">
        <v>4</v>
      </c>
      <c r="I291" s="70">
        <v>25260</v>
      </c>
      <c r="J291" s="352" t="s">
        <v>530</v>
      </c>
      <c r="K291" s="120"/>
      <c r="L291" s="120"/>
      <c r="M291" s="120"/>
    </row>
    <row r="292" spans="1:13" ht="14.4">
      <c r="A292" s="119" t="s">
        <v>277</v>
      </c>
      <c r="B292" s="119"/>
      <c r="C292" s="119"/>
      <c r="D292" s="119"/>
      <c r="E292" s="119"/>
      <c r="F292" s="64">
        <v>3</v>
      </c>
      <c r="G292" s="71">
        <v>1470296.87</v>
      </c>
      <c r="H292" s="30"/>
      <c r="I292" s="30"/>
      <c r="J292" s="352" t="s">
        <v>530</v>
      </c>
      <c r="K292" s="120"/>
      <c r="L292" s="120"/>
      <c r="M292" s="120"/>
    </row>
    <row r="293" spans="1:13" ht="14.4">
      <c r="A293" s="119" t="s">
        <v>278</v>
      </c>
      <c r="B293" s="119"/>
      <c r="C293" s="119"/>
      <c r="D293" s="119"/>
      <c r="E293" s="119"/>
      <c r="F293" s="55">
        <v>33</v>
      </c>
      <c r="G293" s="55">
        <v>1019332.05</v>
      </c>
      <c r="H293" s="30"/>
      <c r="I293" s="30"/>
      <c r="J293" s="352" t="s">
        <v>530</v>
      </c>
      <c r="K293" s="120"/>
      <c r="L293" s="120"/>
      <c r="M293" s="120"/>
    </row>
    <row r="294" spans="1:13" ht="14.4">
      <c r="A294" s="119" t="s">
        <v>279</v>
      </c>
      <c r="B294" s="119"/>
      <c r="C294" s="119"/>
      <c r="D294" s="119"/>
      <c r="E294" s="119"/>
      <c r="F294" s="64">
        <v>41</v>
      </c>
      <c r="G294" s="72">
        <v>3923137.38</v>
      </c>
      <c r="H294" s="30"/>
      <c r="I294" s="30"/>
      <c r="J294" s="352" t="s">
        <v>530</v>
      </c>
      <c r="K294" s="120"/>
      <c r="L294" s="120"/>
      <c r="M294" s="120"/>
    </row>
    <row r="295" spans="1:13" ht="14.4">
      <c r="A295" s="119" t="s">
        <v>280</v>
      </c>
      <c r="B295" s="119"/>
      <c r="C295" s="119"/>
      <c r="D295" s="119"/>
      <c r="E295" s="119"/>
      <c r="F295" s="30"/>
      <c r="G295" s="30"/>
      <c r="H295" s="30"/>
      <c r="I295" s="30"/>
      <c r="J295" s="352" t="s">
        <v>530</v>
      </c>
      <c r="K295" s="120"/>
      <c r="L295" s="120"/>
      <c r="M295" s="120"/>
    </row>
    <row r="296" spans="1:13">
      <c r="A296" s="31"/>
      <c r="B296" s="31"/>
      <c r="C296" s="31"/>
      <c r="D296" s="31"/>
      <c r="E296" s="31"/>
      <c r="J296" s="28"/>
      <c r="K296" s="28"/>
      <c r="L296" s="28"/>
      <c r="M296" s="28"/>
    </row>
    <row r="297" spans="1:13" ht="15" customHeight="1">
      <c r="A297" s="14" t="s">
        <v>219</v>
      </c>
      <c r="B297" s="14"/>
    </row>
    <row r="298" spans="1:13">
      <c r="A298" s="118" t="s">
        <v>220</v>
      </c>
      <c r="B298" s="118"/>
      <c r="C298" s="118"/>
      <c r="D298" s="118"/>
      <c r="E298" s="118"/>
      <c r="F298" s="118" t="s">
        <v>221</v>
      </c>
      <c r="G298" s="118"/>
      <c r="H298" s="118"/>
      <c r="I298" s="37" t="s">
        <v>222</v>
      </c>
      <c r="J298" s="118" t="s">
        <v>125</v>
      </c>
      <c r="K298" s="118"/>
      <c r="L298" s="118"/>
      <c r="M298" s="118"/>
    </row>
    <row r="299" spans="1:13" ht="99.6" customHeight="1">
      <c r="A299" s="119" t="s">
        <v>223</v>
      </c>
      <c r="B299" s="119"/>
      <c r="C299" s="119"/>
      <c r="D299" s="119"/>
      <c r="E299" s="119"/>
      <c r="F299" s="119" t="s">
        <v>475</v>
      </c>
      <c r="G299" s="119"/>
      <c r="H299" s="119"/>
      <c r="I299" s="74">
        <v>1595</v>
      </c>
      <c r="J299" s="159" t="s">
        <v>535</v>
      </c>
      <c r="K299" s="159"/>
      <c r="L299" s="159"/>
      <c r="M299" s="159"/>
    </row>
    <row r="300" spans="1:13" ht="99.6" customHeight="1">
      <c r="A300" s="119" t="s">
        <v>223</v>
      </c>
      <c r="B300" s="119"/>
      <c r="C300" s="119"/>
      <c r="D300" s="119"/>
      <c r="E300" s="119"/>
      <c r="F300" s="119" t="s">
        <v>476</v>
      </c>
      <c r="G300" s="119"/>
      <c r="H300" s="119"/>
      <c r="I300" s="74">
        <v>3360.32</v>
      </c>
      <c r="J300" s="159" t="s">
        <v>534</v>
      </c>
      <c r="K300" s="159"/>
      <c r="L300" s="159"/>
      <c r="M300" s="159"/>
    </row>
    <row r="301" spans="1:13" ht="99.6" customHeight="1">
      <c r="A301" s="119" t="s">
        <v>223</v>
      </c>
      <c r="B301" s="119"/>
      <c r="C301" s="119"/>
      <c r="D301" s="119"/>
      <c r="E301" s="119"/>
      <c r="F301" s="119" t="s">
        <v>477</v>
      </c>
      <c r="G301" s="119"/>
      <c r="H301" s="119"/>
      <c r="I301" s="74">
        <v>3360.32</v>
      </c>
      <c r="J301" s="159" t="s">
        <v>532</v>
      </c>
      <c r="K301" s="159"/>
      <c r="L301" s="159"/>
      <c r="M301" s="159"/>
    </row>
    <row r="302" spans="1:13" ht="99.6" customHeight="1">
      <c r="A302" s="119" t="s">
        <v>223</v>
      </c>
      <c r="B302" s="119"/>
      <c r="C302" s="119"/>
      <c r="D302" s="119"/>
      <c r="E302" s="119"/>
      <c r="F302" s="119" t="s">
        <v>478</v>
      </c>
      <c r="G302" s="119"/>
      <c r="H302" s="119"/>
      <c r="I302" s="74">
        <v>3360.32</v>
      </c>
      <c r="J302" s="159" t="s">
        <v>533</v>
      </c>
      <c r="K302" s="159"/>
      <c r="L302" s="159"/>
      <c r="M302" s="159"/>
    </row>
    <row r="303" spans="1:13" ht="99.6" customHeight="1">
      <c r="A303" s="119" t="s">
        <v>223</v>
      </c>
      <c r="B303" s="119"/>
      <c r="C303" s="119"/>
      <c r="D303" s="119"/>
      <c r="E303" s="119"/>
      <c r="F303" s="119" t="s">
        <v>479</v>
      </c>
      <c r="G303" s="119"/>
      <c r="H303" s="119"/>
      <c r="I303" s="74">
        <v>122330.25</v>
      </c>
      <c r="J303" s="159" t="s">
        <v>531</v>
      </c>
      <c r="K303" s="159"/>
      <c r="L303" s="159"/>
      <c r="M303" s="159"/>
    </row>
    <row r="304" spans="1:13" ht="99.6" customHeight="1">
      <c r="A304" s="119" t="s">
        <v>481</v>
      </c>
      <c r="B304" s="119"/>
      <c r="C304" s="119"/>
      <c r="D304" s="119"/>
      <c r="E304" s="119"/>
      <c r="F304" s="119" t="s">
        <v>480</v>
      </c>
      <c r="G304" s="119"/>
      <c r="H304" s="119"/>
      <c r="I304" s="64" t="s">
        <v>482</v>
      </c>
      <c r="J304" s="159" t="s">
        <v>536</v>
      </c>
      <c r="K304" s="159"/>
      <c r="L304" s="159"/>
      <c r="M304" s="159"/>
    </row>
    <row r="305" spans="1:13" ht="16.5" customHeight="1">
      <c r="A305" s="31"/>
      <c r="B305" s="31"/>
      <c r="C305" s="31"/>
      <c r="D305" s="31"/>
      <c r="E305" s="31"/>
      <c r="F305" s="28"/>
      <c r="G305" s="28"/>
      <c r="H305" s="28"/>
      <c r="J305" s="28"/>
      <c r="K305" s="28"/>
      <c r="L305" s="28"/>
      <c r="M305" s="28"/>
    </row>
    <row r="306" spans="1:13" ht="24" customHeight="1">
      <c r="A306" s="14" t="s">
        <v>224</v>
      </c>
    </row>
    <row r="307" spans="1:13" ht="24" customHeight="1">
      <c r="A307" s="117" t="s">
        <v>225</v>
      </c>
      <c r="B307" s="117"/>
      <c r="C307" s="49" t="s">
        <v>226</v>
      </c>
      <c r="D307" s="49" t="s">
        <v>227</v>
      </c>
      <c r="E307" s="49" t="s">
        <v>228</v>
      </c>
      <c r="F307" s="117" t="s">
        <v>57</v>
      </c>
      <c r="G307" s="117"/>
      <c r="H307" s="117"/>
      <c r="I307" s="117"/>
      <c r="J307" s="117" t="s">
        <v>58</v>
      </c>
      <c r="K307" s="117"/>
      <c r="L307" s="117"/>
      <c r="M307" s="117"/>
    </row>
    <row r="308" spans="1:13" ht="24" customHeight="1">
      <c r="A308" s="109" t="s">
        <v>229</v>
      </c>
      <c r="B308" s="110"/>
      <c r="C308" s="35"/>
      <c r="D308" s="35"/>
      <c r="E308" s="35"/>
      <c r="F308" s="111"/>
      <c r="G308" s="112"/>
      <c r="H308" s="112"/>
      <c r="I308" s="113"/>
      <c r="J308" s="114"/>
      <c r="K308" s="115"/>
      <c r="L308" s="115"/>
      <c r="M308" s="116"/>
    </row>
    <row r="309" spans="1:13" ht="24" customHeight="1">
      <c r="A309" s="109" t="s">
        <v>230</v>
      </c>
      <c r="B309" s="110"/>
      <c r="C309" s="35"/>
      <c r="D309" s="35"/>
      <c r="E309" s="35"/>
      <c r="F309" s="111"/>
      <c r="G309" s="112"/>
      <c r="H309" s="112"/>
      <c r="I309" s="113"/>
      <c r="J309" s="114"/>
      <c r="K309" s="115"/>
      <c r="L309" s="115"/>
      <c r="M309" s="116"/>
    </row>
    <row r="310" spans="1:13" ht="24" customHeight="1">
      <c r="A310" s="109" t="s">
        <v>231</v>
      </c>
      <c r="B310" s="110"/>
      <c r="C310" s="35"/>
      <c r="D310" s="35"/>
      <c r="E310" s="35"/>
      <c r="F310" s="111"/>
      <c r="G310" s="112"/>
      <c r="H310" s="112"/>
      <c r="I310" s="113"/>
      <c r="J310" s="114"/>
      <c r="K310" s="115"/>
      <c r="L310" s="115"/>
      <c r="M310" s="116"/>
    </row>
    <row r="311" spans="1:13" ht="24" customHeight="1">
      <c r="A311" s="109" t="s">
        <v>232</v>
      </c>
      <c r="B311" s="110"/>
      <c r="C311" s="35"/>
      <c r="D311" s="35"/>
      <c r="E311" s="35"/>
      <c r="F311" s="111"/>
      <c r="G311" s="112"/>
      <c r="H311" s="112"/>
      <c r="I311" s="113"/>
      <c r="J311" s="114"/>
      <c r="K311" s="115"/>
      <c r="L311" s="115"/>
      <c r="M311" s="116"/>
    </row>
    <row r="312" spans="1:13" ht="24" customHeight="1">
      <c r="A312" s="109" t="s">
        <v>233</v>
      </c>
      <c r="B312" s="110"/>
      <c r="C312" s="35"/>
      <c r="D312" s="35"/>
      <c r="E312" s="35"/>
      <c r="F312" s="111"/>
      <c r="G312" s="112"/>
      <c r="H312" s="112"/>
      <c r="I312" s="113"/>
      <c r="J312" s="114"/>
      <c r="K312" s="115"/>
      <c r="L312" s="115"/>
      <c r="M312" s="116"/>
    </row>
    <row r="313" spans="1:13" ht="24" customHeight="1">
      <c r="A313" s="109" t="s">
        <v>234</v>
      </c>
      <c r="B313" s="110"/>
      <c r="C313" s="35"/>
      <c r="D313" s="35"/>
      <c r="E313" s="35"/>
      <c r="F313" s="111"/>
      <c r="G313" s="112"/>
      <c r="H313" s="112"/>
      <c r="I313" s="113"/>
      <c r="J313" s="114"/>
      <c r="K313" s="115"/>
      <c r="L313" s="115"/>
      <c r="M313" s="116"/>
    </row>
    <row r="314" spans="1:13" ht="24" customHeight="1">
      <c r="A314" s="109" t="s">
        <v>235</v>
      </c>
      <c r="B314" s="110"/>
      <c r="C314" s="35"/>
      <c r="D314" s="35"/>
      <c r="E314" s="35"/>
      <c r="F314" s="111"/>
      <c r="G314" s="112"/>
      <c r="H314" s="112"/>
      <c r="I314" s="113"/>
      <c r="J314" s="114"/>
      <c r="K314" s="115"/>
      <c r="L314" s="115"/>
      <c r="M314" s="116"/>
    </row>
    <row r="315" spans="1:13" ht="24" customHeight="1">
      <c r="A315" s="109" t="s">
        <v>236</v>
      </c>
      <c r="B315" s="110"/>
      <c r="C315" s="35"/>
      <c r="D315" s="35"/>
      <c r="E315" s="35"/>
      <c r="F315" s="111"/>
      <c r="G315" s="112"/>
      <c r="H315" s="112"/>
      <c r="I315" s="113"/>
      <c r="J315" s="114"/>
      <c r="K315" s="115"/>
      <c r="L315" s="115"/>
      <c r="M315" s="116"/>
    </row>
    <row r="316" spans="1:13" ht="29.1" customHeight="1">
      <c r="A316" s="109" t="s">
        <v>237</v>
      </c>
      <c r="B316" s="110"/>
      <c r="C316" s="35"/>
      <c r="D316" s="35"/>
      <c r="E316" s="35"/>
      <c r="F316" s="111"/>
      <c r="G316" s="112"/>
      <c r="H316" s="112"/>
      <c r="I316" s="113"/>
      <c r="J316" s="114"/>
      <c r="K316" s="115"/>
      <c r="L316" s="115"/>
      <c r="M316" s="116"/>
    </row>
    <row r="317" spans="1:13" ht="29.1" customHeight="1">
      <c r="A317" s="109" t="s">
        <v>238</v>
      </c>
      <c r="B317" s="110"/>
      <c r="C317" s="35"/>
      <c r="D317" s="35"/>
      <c r="E317" s="35"/>
      <c r="F317" s="111"/>
      <c r="G317" s="112"/>
      <c r="H317" s="112"/>
      <c r="I317" s="113"/>
      <c r="J317" s="114"/>
      <c r="K317" s="115"/>
      <c r="L317" s="115"/>
      <c r="M317" s="116"/>
    </row>
    <row r="318" spans="1:13" ht="29.1" customHeight="1">
      <c r="A318" s="109" t="s">
        <v>239</v>
      </c>
      <c r="B318" s="110"/>
      <c r="C318" s="35"/>
      <c r="D318" s="35"/>
      <c r="E318" s="35"/>
      <c r="F318" s="111"/>
      <c r="G318" s="112"/>
      <c r="H318" s="112"/>
      <c r="I318" s="113"/>
      <c r="J318" s="114"/>
      <c r="K318" s="115"/>
      <c r="L318" s="115"/>
      <c r="M318" s="116"/>
    </row>
    <row r="319" spans="1:13" ht="29.1" customHeight="1">
      <c r="A319" s="109" t="s">
        <v>284</v>
      </c>
      <c r="B319" s="110"/>
      <c r="C319" s="35"/>
      <c r="D319" s="35"/>
      <c r="E319" s="35"/>
      <c r="F319" s="111"/>
      <c r="G319" s="112"/>
      <c r="H319" s="112"/>
      <c r="I319" s="113"/>
      <c r="J319" s="114"/>
      <c r="K319" s="115"/>
      <c r="L319" s="115"/>
      <c r="M319" s="116"/>
    </row>
    <row r="324" spans="1:13" ht="20.25" customHeight="1">
      <c r="A324" s="31"/>
      <c r="B324" s="31"/>
      <c r="C324" s="31"/>
      <c r="D324" s="32"/>
      <c r="E324" s="32"/>
      <c r="F324" s="32"/>
      <c r="G324" s="32"/>
      <c r="J324" s="28"/>
      <c r="K324" s="28"/>
      <c r="L324" s="28"/>
      <c r="M324" s="28"/>
    </row>
    <row r="329" spans="1:13" ht="20.25" customHeight="1">
      <c r="A329" s="31"/>
      <c r="B329" s="31"/>
      <c r="C329" s="31"/>
      <c r="D329" s="32"/>
      <c r="E329" s="32"/>
      <c r="F329" s="32"/>
      <c r="G329" s="32"/>
      <c r="J329" s="28"/>
      <c r="K329" s="28"/>
      <c r="L329" s="28"/>
      <c r="M329" s="28"/>
    </row>
    <row r="337" spans="1:13" ht="20.25" customHeight="1">
      <c r="A337" s="27"/>
      <c r="B337" s="27"/>
      <c r="C337" s="27"/>
      <c r="D337" s="28"/>
      <c r="E337" s="28"/>
      <c r="F337" s="28"/>
      <c r="G337" s="29"/>
      <c r="H337" s="29"/>
      <c r="I337" s="29"/>
      <c r="J337" s="28"/>
      <c r="K337" s="28"/>
      <c r="L337" s="28"/>
      <c r="M337" s="28"/>
    </row>
    <row r="365" spans="1:13">
      <c r="A365" s="32"/>
      <c r="B365" s="32"/>
      <c r="C365" s="32"/>
      <c r="D365" s="32"/>
      <c r="E365" s="32"/>
      <c r="F365" s="45"/>
      <c r="G365" s="45"/>
      <c r="H365" s="45"/>
      <c r="I365" s="45"/>
      <c r="J365" s="45"/>
      <c r="K365" s="45"/>
      <c r="L365" s="45"/>
      <c r="M365" s="45"/>
    </row>
    <row r="366" spans="1:13">
      <c r="A366" s="32"/>
      <c r="B366" s="32"/>
      <c r="C366" s="32"/>
      <c r="D366" s="32"/>
      <c r="E366" s="32"/>
      <c r="F366" s="45"/>
      <c r="G366" s="45"/>
      <c r="H366" s="45"/>
      <c r="I366" s="45"/>
      <c r="J366" s="45"/>
      <c r="K366" s="45"/>
      <c r="L366" s="45"/>
      <c r="M366" s="45"/>
    </row>
    <row r="371" s="7" customFormat="1"/>
    <row r="372" s="7" customFormat="1"/>
    <row r="373" s="7" customFormat="1"/>
    <row r="380" s="7" customFormat="1"/>
    <row r="382" s="7" customFormat="1"/>
    <row r="383" s="7" customFormat="1"/>
    <row r="392" s="7" customFormat="1"/>
    <row r="396" s="7" customFormat="1"/>
    <row r="408" s="7" customFormat="1"/>
    <row r="409" s="7" customFormat="1"/>
    <row r="414" s="7" customFormat="1"/>
    <row r="415" s="7" customFormat="1"/>
    <row r="416" s="7" customFormat="1"/>
    <row r="417" s="7" customFormat="1"/>
    <row r="418" s="7" customFormat="1"/>
    <row r="419" s="7" customFormat="1"/>
  </sheetData>
  <mergeCells count="698">
    <mergeCell ref="O219:Q219"/>
    <mergeCell ref="F273:I276"/>
    <mergeCell ref="D114:G114"/>
    <mergeCell ref="O207:Q207"/>
    <mergeCell ref="O208:Q208"/>
    <mergeCell ref="O209:Q209"/>
    <mergeCell ref="O210:Q210"/>
    <mergeCell ref="O211:Q211"/>
    <mergeCell ref="O212:Q212"/>
    <mergeCell ref="O213:Q213"/>
    <mergeCell ref="O214:Q214"/>
    <mergeCell ref="O218:Q218"/>
    <mergeCell ref="O192:Q192"/>
    <mergeCell ref="O193:Q193"/>
    <mergeCell ref="O194:Q194"/>
    <mergeCell ref="O198:Q198"/>
    <mergeCell ref="O199:Q199"/>
    <mergeCell ref="O200:Q200"/>
    <mergeCell ref="O201:Q201"/>
    <mergeCell ref="O202:Q202"/>
    <mergeCell ref="O206:Q206"/>
    <mergeCell ref="G243:I243"/>
    <mergeCell ref="G244:I244"/>
    <mergeCell ref="G245:I245"/>
    <mergeCell ref="G246:I246"/>
    <mergeCell ref="G247:I247"/>
    <mergeCell ref="A243:F243"/>
    <mergeCell ref="A85:D85"/>
    <mergeCell ref="A86:D86"/>
    <mergeCell ref="A87:D87"/>
    <mergeCell ref="A88:D88"/>
    <mergeCell ref="A89:D89"/>
    <mergeCell ref="F85:G85"/>
    <mergeCell ref="F86:G86"/>
    <mergeCell ref="F87:G87"/>
    <mergeCell ref="F88:G88"/>
    <mergeCell ref="F89:G89"/>
    <mergeCell ref="H85:J85"/>
    <mergeCell ref="H86:J86"/>
    <mergeCell ref="H87:J87"/>
    <mergeCell ref="H88:J88"/>
    <mergeCell ref="H89:J89"/>
    <mergeCell ref="A239:F239"/>
    <mergeCell ref="A240:F240"/>
    <mergeCell ref="A241:F241"/>
    <mergeCell ref="A242:F242"/>
    <mergeCell ref="J239:M239"/>
    <mergeCell ref="J240:M240"/>
    <mergeCell ref="J241:M241"/>
    <mergeCell ref="J242:M242"/>
    <mergeCell ref="G239:I239"/>
    <mergeCell ref="G240:I240"/>
    <mergeCell ref="G241:I241"/>
    <mergeCell ref="G242:I242"/>
    <mergeCell ref="C136:D136"/>
    <mergeCell ref="E136:F136"/>
    <mergeCell ref="G136:I136"/>
    <mergeCell ref="A230:F230"/>
    <mergeCell ref="A231:F231"/>
    <mergeCell ref="A232:F232"/>
    <mergeCell ref="A136:B136"/>
    <mergeCell ref="C137:D137"/>
    <mergeCell ref="E137:F137"/>
    <mergeCell ref="G137:I137"/>
    <mergeCell ref="A147:B147"/>
    <mergeCell ref="D147:F147"/>
    <mergeCell ref="G147:K147"/>
    <mergeCell ref="A150:B150"/>
    <mergeCell ref="D150:F150"/>
    <mergeCell ref="G150:K150"/>
    <mergeCell ref="A156:D156"/>
    <mergeCell ref="F156:J156"/>
    <mergeCell ref="K156:M156"/>
    <mergeCell ref="A157:D157"/>
    <mergeCell ref="F157:J157"/>
    <mergeCell ref="G230:I230"/>
    <mergeCell ref="G231:I231"/>
    <mergeCell ref="G232:I232"/>
    <mergeCell ref="J107:M107"/>
    <mergeCell ref="J108:M108"/>
    <mergeCell ref="J109:M109"/>
    <mergeCell ref="J110:M110"/>
    <mergeCell ref="J111:M111"/>
    <mergeCell ref="J112:M112"/>
    <mergeCell ref="A133:B133"/>
    <mergeCell ref="A107:C107"/>
    <mergeCell ref="A108:C108"/>
    <mergeCell ref="A109:C109"/>
    <mergeCell ref="A110:C110"/>
    <mergeCell ref="A111:C111"/>
    <mergeCell ref="A112:C112"/>
    <mergeCell ref="D107:G107"/>
    <mergeCell ref="D108:G108"/>
    <mergeCell ref="D109:G109"/>
    <mergeCell ref="D110:G110"/>
    <mergeCell ref="D111:G111"/>
    <mergeCell ref="D112:G112"/>
    <mergeCell ref="A120:C120"/>
    <mergeCell ref="D120:F120"/>
    <mergeCell ref="G120:J120"/>
    <mergeCell ref="K120:M120"/>
    <mergeCell ref="A121:C121"/>
    <mergeCell ref="K75:L75"/>
    <mergeCell ref="K76:L76"/>
    <mergeCell ref="K77:L77"/>
    <mergeCell ref="K78:L78"/>
    <mergeCell ref="A95:D95"/>
    <mergeCell ref="A96:D96"/>
    <mergeCell ref="A97:D97"/>
    <mergeCell ref="A99:D99"/>
    <mergeCell ref="E95:H95"/>
    <mergeCell ref="E96:H96"/>
    <mergeCell ref="E97:H97"/>
    <mergeCell ref="E99:H99"/>
    <mergeCell ref="I95:J95"/>
    <mergeCell ref="I96:J96"/>
    <mergeCell ref="I97:J97"/>
    <mergeCell ref="I99:J99"/>
    <mergeCell ref="K95:M95"/>
    <mergeCell ref="K96:M96"/>
    <mergeCell ref="K97:M97"/>
    <mergeCell ref="K99:M99"/>
    <mergeCell ref="C75:D75"/>
    <mergeCell ref="F75:G75"/>
    <mergeCell ref="C77:D77"/>
    <mergeCell ref="F77:G77"/>
    <mergeCell ref="A319:B319"/>
    <mergeCell ref="F319:I319"/>
    <mergeCell ref="J319:M319"/>
    <mergeCell ref="A1:M1"/>
    <mergeCell ref="A2:M2"/>
    <mergeCell ref="A4:M4"/>
    <mergeCell ref="B5:M5"/>
    <mergeCell ref="B6:M6"/>
    <mergeCell ref="B7:M7"/>
    <mergeCell ref="B8:M8"/>
    <mergeCell ref="B9:M9"/>
    <mergeCell ref="B10:M10"/>
    <mergeCell ref="B11:M11"/>
    <mergeCell ref="B12:M12"/>
    <mergeCell ref="B13:M13"/>
    <mergeCell ref="B14:M14"/>
    <mergeCell ref="B15:M15"/>
    <mergeCell ref="B16:M16"/>
    <mergeCell ref="A17:M17"/>
    <mergeCell ref="B18:M18"/>
    <mergeCell ref="B19:M19"/>
    <mergeCell ref="B20:M20"/>
    <mergeCell ref="A21:M21"/>
    <mergeCell ref="B22:M22"/>
    <mergeCell ref="B23:M23"/>
    <mergeCell ref="B24:M24"/>
    <mergeCell ref="A25:M25"/>
    <mergeCell ref="B26:M26"/>
    <mergeCell ref="B27:M27"/>
    <mergeCell ref="B28:M28"/>
    <mergeCell ref="A30:M30"/>
    <mergeCell ref="A31:M31"/>
    <mergeCell ref="B32:M32"/>
    <mergeCell ref="B33:M33"/>
    <mergeCell ref="A36:C36"/>
    <mergeCell ref="D36:M36"/>
    <mergeCell ref="A37:C37"/>
    <mergeCell ref="D37:M37"/>
    <mergeCell ref="A40:C40"/>
    <mergeCell ref="D40:M40"/>
    <mergeCell ref="D38:M38"/>
    <mergeCell ref="D39:M39"/>
    <mergeCell ref="A38:C38"/>
    <mergeCell ref="A39:C39"/>
    <mergeCell ref="A41:C41"/>
    <mergeCell ref="D41:M41"/>
    <mergeCell ref="A44:C44"/>
    <mergeCell ref="D44:M44"/>
    <mergeCell ref="A45:C45"/>
    <mergeCell ref="D45:M45"/>
    <mergeCell ref="A48:C48"/>
    <mergeCell ref="D48:M48"/>
    <mergeCell ref="A49:C49"/>
    <mergeCell ref="D49:M49"/>
    <mergeCell ref="A52:M52"/>
    <mergeCell ref="A53:M53"/>
    <mergeCell ref="A54:M54"/>
    <mergeCell ref="A55:M55"/>
    <mergeCell ref="A57:M57"/>
    <mergeCell ref="A60:D60"/>
    <mergeCell ref="E60:I60"/>
    <mergeCell ref="J60:M60"/>
    <mergeCell ref="A56:M56"/>
    <mergeCell ref="A61:D61"/>
    <mergeCell ref="E61:I61"/>
    <mergeCell ref="J61:M61"/>
    <mergeCell ref="A64:D64"/>
    <mergeCell ref="E64:I64"/>
    <mergeCell ref="J64:M64"/>
    <mergeCell ref="A65:D65"/>
    <mergeCell ref="E65:I65"/>
    <mergeCell ref="J65:M65"/>
    <mergeCell ref="A62:D62"/>
    <mergeCell ref="A63:D63"/>
    <mergeCell ref="E62:I62"/>
    <mergeCell ref="E63:I63"/>
    <mergeCell ref="J62:M62"/>
    <mergeCell ref="J63:M63"/>
    <mergeCell ref="B72:D72"/>
    <mergeCell ref="E72:G72"/>
    <mergeCell ref="I72:J72"/>
    <mergeCell ref="M72:M73"/>
    <mergeCell ref="C73:D73"/>
    <mergeCell ref="F73:G73"/>
    <mergeCell ref="H72:H73"/>
    <mergeCell ref="K72:L73"/>
    <mergeCell ref="K74:L74"/>
    <mergeCell ref="C74:D74"/>
    <mergeCell ref="F74:G74"/>
    <mergeCell ref="A90:D90"/>
    <mergeCell ref="F90:G90"/>
    <mergeCell ref="H90:J90"/>
    <mergeCell ref="K90:M90"/>
    <mergeCell ref="A93:D93"/>
    <mergeCell ref="E93:H93"/>
    <mergeCell ref="I93:J93"/>
    <mergeCell ref="K93:M93"/>
    <mergeCell ref="C76:D76"/>
    <mergeCell ref="F76:G76"/>
    <mergeCell ref="F79:G79"/>
    <mergeCell ref="K79:L79"/>
    <mergeCell ref="A82:D82"/>
    <mergeCell ref="F82:G82"/>
    <mergeCell ref="H82:J82"/>
    <mergeCell ref="K82:M82"/>
    <mergeCell ref="A83:D83"/>
    <mergeCell ref="F83:G83"/>
    <mergeCell ref="H83:J83"/>
    <mergeCell ref="K83:M83"/>
    <mergeCell ref="A78:A79"/>
    <mergeCell ref="B78:B79"/>
    <mergeCell ref="C78:D79"/>
    <mergeCell ref="F78:G78"/>
    <mergeCell ref="A94:D94"/>
    <mergeCell ref="E94:H94"/>
    <mergeCell ref="I94:J94"/>
    <mergeCell ref="K94:M94"/>
    <mergeCell ref="A98:D98"/>
    <mergeCell ref="E98:H98"/>
    <mergeCell ref="I98:J98"/>
    <mergeCell ref="K98:M98"/>
    <mergeCell ref="A100:D100"/>
    <mergeCell ref="E100:H100"/>
    <mergeCell ref="I100:J100"/>
    <mergeCell ref="K100:M100"/>
    <mergeCell ref="A101:D101"/>
    <mergeCell ref="E101:H101"/>
    <mergeCell ref="I101:J101"/>
    <mergeCell ref="K101:M101"/>
    <mergeCell ref="A105:C105"/>
    <mergeCell ref="D105:G105"/>
    <mergeCell ref="J105:M105"/>
    <mergeCell ref="A106:C106"/>
    <mergeCell ref="D106:G106"/>
    <mergeCell ref="J106:M106"/>
    <mergeCell ref="D121:F121"/>
    <mergeCell ref="G121:J121"/>
    <mergeCell ref="K121:M121"/>
    <mergeCell ref="A113:C113"/>
    <mergeCell ref="D113:G113"/>
    <mergeCell ref="J113:M113"/>
    <mergeCell ref="A116:B116"/>
    <mergeCell ref="C116:D116"/>
    <mergeCell ref="E116:F116"/>
    <mergeCell ref="G116:I116"/>
    <mergeCell ref="J116:L116"/>
    <mergeCell ref="A117:B117"/>
    <mergeCell ref="C117:D117"/>
    <mergeCell ref="E117:F117"/>
    <mergeCell ref="G117:I117"/>
    <mergeCell ref="J117:L117"/>
    <mergeCell ref="A125:C125"/>
    <mergeCell ref="G125:H125"/>
    <mergeCell ref="I125:K125"/>
    <mergeCell ref="L125:M125"/>
    <mergeCell ref="E125:F125"/>
    <mergeCell ref="A124:C124"/>
    <mergeCell ref="G124:H124"/>
    <mergeCell ref="I124:K124"/>
    <mergeCell ref="L124:M124"/>
    <mergeCell ref="E124:F124"/>
    <mergeCell ref="A132:B132"/>
    <mergeCell ref="C132:D132"/>
    <mergeCell ref="E132:F132"/>
    <mergeCell ref="G132:I132"/>
    <mergeCell ref="J132:L132"/>
    <mergeCell ref="A128:C128"/>
    <mergeCell ref="A129:C129"/>
    <mergeCell ref="J128:K128"/>
    <mergeCell ref="G128:I128"/>
    <mergeCell ref="G129:I129"/>
    <mergeCell ref="J129:K129"/>
    <mergeCell ref="E128:F128"/>
    <mergeCell ref="E129:F129"/>
    <mergeCell ref="C133:D133"/>
    <mergeCell ref="E133:F133"/>
    <mergeCell ref="G133:I133"/>
    <mergeCell ref="J133:L133"/>
    <mergeCell ref="C134:D134"/>
    <mergeCell ref="E134:F134"/>
    <mergeCell ref="G134:I134"/>
    <mergeCell ref="J134:L134"/>
    <mergeCell ref="A135:B135"/>
    <mergeCell ref="C135:D135"/>
    <mergeCell ref="E135:F135"/>
    <mergeCell ref="G135:I135"/>
    <mergeCell ref="J135:L135"/>
    <mergeCell ref="A134:B134"/>
    <mergeCell ref="J137:L137"/>
    <mergeCell ref="A143:C143"/>
    <mergeCell ref="D143:F143"/>
    <mergeCell ref="G143:J143"/>
    <mergeCell ref="K143:M143"/>
    <mergeCell ref="C138:D138"/>
    <mergeCell ref="E138:F138"/>
    <mergeCell ref="G138:I138"/>
    <mergeCell ref="J138:L138"/>
    <mergeCell ref="A142:C142"/>
    <mergeCell ref="D142:F142"/>
    <mergeCell ref="G142:J142"/>
    <mergeCell ref="K142:M142"/>
    <mergeCell ref="A137:B137"/>
    <mergeCell ref="A138:B138"/>
    <mergeCell ref="L147:M147"/>
    <mergeCell ref="A148:B148"/>
    <mergeCell ref="D148:F148"/>
    <mergeCell ref="G148:K148"/>
    <mergeCell ref="L148:M148"/>
    <mergeCell ref="A149:B149"/>
    <mergeCell ref="D149:F149"/>
    <mergeCell ref="G149:K149"/>
    <mergeCell ref="L149:M149"/>
    <mergeCell ref="L150:M150"/>
    <mergeCell ref="A151:B151"/>
    <mergeCell ref="D151:F151"/>
    <mergeCell ref="G151:K151"/>
    <mergeCell ref="L151:M151"/>
    <mergeCell ref="A152:B152"/>
    <mergeCell ref="D152:F152"/>
    <mergeCell ref="G152:K152"/>
    <mergeCell ref="L152:M152"/>
    <mergeCell ref="K157:M157"/>
    <mergeCell ref="A158:D158"/>
    <mergeCell ref="F158:J158"/>
    <mergeCell ref="K158:M158"/>
    <mergeCell ref="A159:D159"/>
    <mergeCell ref="F159:J159"/>
    <mergeCell ref="K159:M159"/>
    <mergeCell ref="A160:D160"/>
    <mergeCell ref="F160:J160"/>
    <mergeCell ref="K160:M160"/>
    <mergeCell ref="A161:D161"/>
    <mergeCell ref="F161:J161"/>
    <mergeCell ref="K161:M161"/>
    <mergeCell ref="A162:D162"/>
    <mergeCell ref="F162:J162"/>
    <mergeCell ref="K162:M162"/>
    <mergeCell ref="A163:D163"/>
    <mergeCell ref="F163:J163"/>
    <mergeCell ref="K163:M163"/>
    <mergeCell ref="A166:G166"/>
    <mergeCell ref="J166:M166"/>
    <mergeCell ref="A167:G167"/>
    <mergeCell ref="J167:M167"/>
    <mergeCell ref="A168:G168"/>
    <mergeCell ref="J168:M168"/>
    <mergeCell ref="A169:G169"/>
    <mergeCell ref="J169:M169"/>
    <mergeCell ref="A170:G170"/>
    <mergeCell ref="J170:M170"/>
    <mergeCell ref="A171:G171"/>
    <mergeCell ref="J171:M171"/>
    <mergeCell ref="A172:G172"/>
    <mergeCell ref="J172:M172"/>
    <mergeCell ref="A173:G173"/>
    <mergeCell ref="J173:M173"/>
    <mergeCell ref="C176:E176"/>
    <mergeCell ref="F176:G176"/>
    <mergeCell ref="H176:I176"/>
    <mergeCell ref="J176:K176"/>
    <mergeCell ref="L176:M176"/>
    <mergeCell ref="A184:G184"/>
    <mergeCell ref="J184:M184"/>
    <mergeCell ref="A177:A179"/>
    <mergeCell ref="B177:B179"/>
    <mergeCell ref="H177:I179"/>
    <mergeCell ref="J177:K179"/>
    <mergeCell ref="L177:M179"/>
    <mergeCell ref="A185:G185"/>
    <mergeCell ref="J185:M185"/>
    <mergeCell ref="D177:E177"/>
    <mergeCell ref="F177:G177"/>
    <mergeCell ref="D178:E178"/>
    <mergeCell ref="F178:G178"/>
    <mergeCell ref="D179:E179"/>
    <mergeCell ref="F179:G179"/>
    <mergeCell ref="A182:G182"/>
    <mergeCell ref="J182:M182"/>
    <mergeCell ref="A183:G183"/>
    <mergeCell ref="J183:M183"/>
    <mergeCell ref="A186:G186"/>
    <mergeCell ref="J186:M186"/>
    <mergeCell ref="A187:G187"/>
    <mergeCell ref="J187:M187"/>
    <mergeCell ref="A191:C191"/>
    <mergeCell ref="E191:H191"/>
    <mergeCell ref="I191:K191"/>
    <mergeCell ref="L191:M191"/>
    <mergeCell ref="A192:C192"/>
    <mergeCell ref="E192:H192"/>
    <mergeCell ref="I192:K192"/>
    <mergeCell ref="L192:M192"/>
    <mergeCell ref="A193:C193"/>
    <mergeCell ref="E193:H193"/>
    <mergeCell ref="I193:K193"/>
    <mergeCell ref="L193:M193"/>
    <mergeCell ref="A194:C194"/>
    <mergeCell ref="E194:H194"/>
    <mergeCell ref="I194:K194"/>
    <mergeCell ref="L194:M194"/>
    <mergeCell ref="A197:C197"/>
    <mergeCell ref="E197:H197"/>
    <mergeCell ref="I197:K197"/>
    <mergeCell ref="L197:M197"/>
    <mergeCell ref="A198:C198"/>
    <mergeCell ref="E198:H198"/>
    <mergeCell ref="I198:K198"/>
    <mergeCell ref="L198:M198"/>
    <mergeCell ref="A199:C199"/>
    <mergeCell ref="E199:H199"/>
    <mergeCell ref="I199:K199"/>
    <mergeCell ref="L199:M199"/>
    <mergeCell ref="A200:C200"/>
    <mergeCell ref="E200:H200"/>
    <mergeCell ref="I200:K200"/>
    <mergeCell ref="L200:M200"/>
    <mergeCell ref="A201:C201"/>
    <mergeCell ref="E201:H201"/>
    <mergeCell ref="I201:K201"/>
    <mergeCell ref="L201:M201"/>
    <mergeCell ref="A202:C202"/>
    <mergeCell ref="E202:H202"/>
    <mergeCell ref="I202:K202"/>
    <mergeCell ref="L202:M202"/>
    <mergeCell ref="A205:C205"/>
    <mergeCell ref="E205:H205"/>
    <mergeCell ref="I205:K205"/>
    <mergeCell ref="L205:M205"/>
    <mergeCell ref="A206:C206"/>
    <mergeCell ref="E206:H206"/>
    <mergeCell ref="I206:K206"/>
    <mergeCell ref="L206:M206"/>
    <mergeCell ref="A207:C207"/>
    <mergeCell ref="E207:H207"/>
    <mergeCell ref="I207:K207"/>
    <mergeCell ref="L207:M207"/>
    <mergeCell ref="A208:C208"/>
    <mergeCell ref="E208:H208"/>
    <mergeCell ref="I208:K208"/>
    <mergeCell ref="L208:M208"/>
    <mergeCell ref="A209:C209"/>
    <mergeCell ref="E209:H209"/>
    <mergeCell ref="I209:K209"/>
    <mergeCell ref="L209:M209"/>
    <mergeCell ref="A210:C210"/>
    <mergeCell ref="E210:H210"/>
    <mergeCell ref="I210:K210"/>
    <mergeCell ref="L210:M210"/>
    <mergeCell ref="A211:C211"/>
    <mergeCell ref="E211:H211"/>
    <mergeCell ref="I211:K211"/>
    <mergeCell ref="L211:M211"/>
    <mergeCell ref="A212:C212"/>
    <mergeCell ref="E212:H212"/>
    <mergeCell ref="I212:K212"/>
    <mergeCell ref="L212:M212"/>
    <mergeCell ref="A213:C213"/>
    <mergeCell ref="E213:H213"/>
    <mergeCell ref="I213:K213"/>
    <mergeCell ref="L213:M213"/>
    <mergeCell ref="A214:C214"/>
    <mergeCell ref="E214:H214"/>
    <mergeCell ref="I214:K214"/>
    <mergeCell ref="L214:M214"/>
    <mergeCell ref="A217:C217"/>
    <mergeCell ref="E217:H217"/>
    <mergeCell ref="I217:K217"/>
    <mergeCell ref="L217:M217"/>
    <mergeCell ref="A218:C218"/>
    <mergeCell ref="E218:H218"/>
    <mergeCell ref="I218:K218"/>
    <mergeCell ref="L218:M218"/>
    <mergeCell ref="A219:C219"/>
    <mergeCell ref="E219:H219"/>
    <mergeCell ref="I219:K219"/>
    <mergeCell ref="L219:M219"/>
    <mergeCell ref="F223:H223"/>
    <mergeCell ref="I223:M223"/>
    <mergeCell ref="A228:F228"/>
    <mergeCell ref="G228:I228"/>
    <mergeCell ref="J228:M228"/>
    <mergeCell ref="E222:M222"/>
    <mergeCell ref="A222:D223"/>
    <mergeCell ref="E224:E225"/>
    <mergeCell ref="A224:D225"/>
    <mergeCell ref="A229:F229"/>
    <mergeCell ref="G229:I229"/>
    <mergeCell ref="J229:M229"/>
    <mergeCell ref="A233:F233"/>
    <mergeCell ref="A234:F234"/>
    <mergeCell ref="A235:F235"/>
    <mergeCell ref="A236:F236"/>
    <mergeCell ref="A237:F237"/>
    <mergeCell ref="A238:F238"/>
    <mergeCell ref="G233:I233"/>
    <mergeCell ref="G234:I234"/>
    <mergeCell ref="G235:I235"/>
    <mergeCell ref="G236:I236"/>
    <mergeCell ref="G237:I237"/>
    <mergeCell ref="G238:I238"/>
    <mergeCell ref="J230:M230"/>
    <mergeCell ref="J231:M231"/>
    <mergeCell ref="J232:M232"/>
    <mergeCell ref="J233:M233"/>
    <mergeCell ref="J234:M234"/>
    <mergeCell ref="J235:M235"/>
    <mergeCell ref="J236:M236"/>
    <mergeCell ref="J237:M237"/>
    <mergeCell ref="J238:M238"/>
    <mergeCell ref="A244:F244"/>
    <mergeCell ref="A245:F245"/>
    <mergeCell ref="A246:F246"/>
    <mergeCell ref="A247:F247"/>
    <mergeCell ref="A251:E251"/>
    <mergeCell ref="F251:J251"/>
    <mergeCell ref="L251:M251"/>
    <mergeCell ref="A252:E252"/>
    <mergeCell ref="F252:J252"/>
    <mergeCell ref="L252:M252"/>
    <mergeCell ref="A248:F248"/>
    <mergeCell ref="G248:I248"/>
    <mergeCell ref="J243:M243"/>
    <mergeCell ref="J244:M244"/>
    <mergeCell ref="J245:M245"/>
    <mergeCell ref="J246:M246"/>
    <mergeCell ref="J247:M247"/>
    <mergeCell ref="J248:M248"/>
    <mergeCell ref="L256:M256"/>
    <mergeCell ref="L257:M257"/>
    <mergeCell ref="L258:M258"/>
    <mergeCell ref="L253:M253"/>
    <mergeCell ref="L254:M254"/>
    <mergeCell ref="L255:M255"/>
    <mergeCell ref="A253:E253"/>
    <mergeCell ref="F265:J265"/>
    <mergeCell ref="L265:M265"/>
    <mergeCell ref="A254:E254"/>
    <mergeCell ref="F266:J266"/>
    <mergeCell ref="L266:M266"/>
    <mergeCell ref="A255:E255"/>
    <mergeCell ref="A256:E256"/>
    <mergeCell ref="A258:E258"/>
    <mergeCell ref="A259:E259"/>
    <mergeCell ref="A260:E260"/>
    <mergeCell ref="A261:E261"/>
    <mergeCell ref="A262:E262"/>
    <mergeCell ref="A263:E263"/>
    <mergeCell ref="A264:E264"/>
    <mergeCell ref="A265:E265"/>
    <mergeCell ref="F253:J253"/>
    <mergeCell ref="F254:J254"/>
    <mergeCell ref="F255:J255"/>
    <mergeCell ref="F256:J256"/>
    <mergeCell ref="F257:J257"/>
    <mergeCell ref="F262:J262"/>
    <mergeCell ref="F263:J263"/>
    <mergeCell ref="F264:J264"/>
    <mergeCell ref="F268:J268"/>
    <mergeCell ref="L268:M268"/>
    <mergeCell ref="A257:E257"/>
    <mergeCell ref="F269:J269"/>
    <mergeCell ref="L269:M269"/>
    <mergeCell ref="F272:I272"/>
    <mergeCell ref="J272:K272"/>
    <mergeCell ref="J273:K273"/>
    <mergeCell ref="A268:E268"/>
    <mergeCell ref="F267:J267"/>
    <mergeCell ref="L267:M267"/>
    <mergeCell ref="A266:E266"/>
    <mergeCell ref="A267:E267"/>
    <mergeCell ref="L259:M259"/>
    <mergeCell ref="L260:M260"/>
    <mergeCell ref="L261:M261"/>
    <mergeCell ref="L262:M262"/>
    <mergeCell ref="L263:M263"/>
    <mergeCell ref="L264:M264"/>
    <mergeCell ref="F258:J258"/>
    <mergeCell ref="F259:J259"/>
    <mergeCell ref="F260:J260"/>
    <mergeCell ref="F261:J261"/>
    <mergeCell ref="J274:K274"/>
    <mergeCell ref="J275:K275"/>
    <mergeCell ref="J276:K276"/>
    <mergeCell ref="A279:H279"/>
    <mergeCell ref="J279:M279"/>
    <mergeCell ref="A280:H280"/>
    <mergeCell ref="J280:M280"/>
    <mergeCell ref="A281:H281"/>
    <mergeCell ref="J281:M281"/>
    <mergeCell ref="F284:I284"/>
    <mergeCell ref="A286:E286"/>
    <mergeCell ref="J286:M286"/>
    <mergeCell ref="A287:E287"/>
    <mergeCell ref="J287:M287"/>
    <mergeCell ref="J284:M285"/>
    <mergeCell ref="A288:E288"/>
    <mergeCell ref="A284:E285"/>
    <mergeCell ref="A289:E289"/>
    <mergeCell ref="A290:E290"/>
    <mergeCell ref="A291:E291"/>
    <mergeCell ref="A292:E292"/>
    <mergeCell ref="A293:E293"/>
    <mergeCell ref="A294:E294"/>
    <mergeCell ref="A295:E295"/>
    <mergeCell ref="J288:M288"/>
    <mergeCell ref="J289:M289"/>
    <mergeCell ref="J290:M290"/>
    <mergeCell ref="J291:M291"/>
    <mergeCell ref="J292:M292"/>
    <mergeCell ref="J293:M293"/>
    <mergeCell ref="J294:M294"/>
    <mergeCell ref="J295:M295"/>
    <mergeCell ref="A309:B309"/>
    <mergeCell ref="F309:I309"/>
    <mergeCell ref="J309:M309"/>
    <mergeCell ref="A298:E298"/>
    <mergeCell ref="F298:H298"/>
    <mergeCell ref="J298:M298"/>
    <mergeCell ref="A299:E299"/>
    <mergeCell ref="F299:H299"/>
    <mergeCell ref="J299:M299"/>
    <mergeCell ref="A304:E304"/>
    <mergeCell ref="F304:H304"/>
    <mergeCell ref="J304:M304"/>
    <mergeCell ref="F300:H300"/>
    <mergeCell ref="F301:H301"/>
    <mergeCell ref="F302:H302"/>
    <mergeCell ref="F303:H303"/>
    <mergeCell ref="A300:E300"/>
    <mergeCell ref="A301:E301"/>
    <mergeCell ref="A302:E302"/>
    <mergeCell ref="A303:E303"/>
    <mergeCell ref="J300:M300"/>
    <mergeCell ref="J301:M301"/>
    <mergeCell ref="J302:M302"/>
    <mergeCell ref="J303:M303"/>
    <mergeCell ref="A318:B318"/>
    <mergeCell ref="F318:I318"/>
    <mergeCell ref="J318:M318"/>
    <mergeCell ref="A313:B313"/>
    <mergeCell ref="F313:I313"/>
    <mergeCell ref="J313:M313"/>
    <mergeCell ref="A314:B314"/>
    <mergeCell ref="F314:I314"/>
    <mergeCell ref="J314:M314"/>
    <mergeCell ref="A315:B315"/>
    <mergeCell ref="F315:I315"/>
    <mergeCell ref="J315:M315"/>
    <mergeCell ref="A84:D84"/>
    <mergeCell ref="F84:G84"/>
    <mergeCell ref="H84:J84"/>
    <mergeCell ref="A316:B316"/>
    <mergeCell ref="F316:I316"/>
    <mergeCell ref="J316:M316"/>
    <mergeCell ref="A317:B317"/>
    <mergeCell ref="F317:I317"/>
    <mergeCell ref="J317:M317"/>
    <mergeCell ref="A310:B310"/>
    <mergeCell ref="F310:I310"/>
    <mergeCell ref="J310:M310"/>
    <mergeCell ref="A311:B311"/>
    <mergeCell ref="F311:I311"/>
    <mergeCell ref="J311:M311"/>
    <mergeCell ref="A312:B312"/>
    <mergeCell ref="F312:I312"/>
    <mergeCell ref="J312:M312"/>
    <mergeCell ref="A307:B307"/>
    <mergeCell ref="F307:I307"/>
    <mergeCell ref="J307:M307"/>
    <mergeCell ref="A308:B308"/>
    <mergeCell ref="F308:I308"/>
    <mergeCell ref="J308:M308"/>
  </mergeCells>
  <hyperlinks>
    <hyperlink ref="B14" r:id="rId1" xr:uid="{00000000-0004-0000-0000-000000000000}"/>
    <hyperlink ref="B16" r:id="rId2" xr:uid="{00000000-0004-0000-0000-000001000000}"/>
    <hyperlink ref="B20" r:id="rId3" xr:uid="{00000000-0004-0000-0000-000002000000}"/>
    <hyperlink ref="F273" r:id="rId4" xr:uid="{05EC1F3A-93FB-4EF8-9097-38A3CBF14968}"/>
    <hyperlink ref="J286" r:id="rId5" xr:uid="{14FEDC21-48F1-4B87-889C-D9099A140AC8}"/>
    <hyperlink ref="J287" r:id="rId6" xr:uid="{37B262F8-55FE-48A7-9D9D-4E16E45456FC}"/>
    <hyperlink ref="J288" r:id="rId7" xr:uid="{76FF924A-9D6B-4A62-BAEE-4DA180B70CC9}"/>
    <hyperlink ref="J289" r:id="rId8" xr:uid="{34951458-5E5C-4276-8315-F49AEBF3D92E}"/>
    <hyperlink ref="J290" r:id="rId9" xr:uid="{7829E96B-6FC9-49E1-A2C4-9156620E9C57}"/>
    <hyperlink ref="J291" r:id="rId10" xr:uid="{EF69ED73-3BF1-487A-97A1-03B6DF8E2D53}"/>
    <hyperlink ref="J292" r:id="rId11" xr:uid="{89217FE1-FC77-4E80-9216-5376721B565E}"/>
    <hyperlink ref="J293" r:id="rId12" xr:uid="{C594081A-0BEB-4C4E-BB5B-5AC49ACF7529}"/>
    <hyperlink ref="J294" r:id="rId13" xr:uid="{8223C0C4-2DA1-4134-B4BF-1717C6D4CB21}"/>
    <hyperlink ref="J295" r:id="rId14" xr:uid="{97123C81-316E-4F67-A41C-35296B9DEFC1}"/>
  </hyperlinks>
  <pageMargins left="0.23622047244094499" right="0.23622047244094499" top="0.74803149606299202" bottom="0.74803149606299202" header="0.31496062992126" footer="0.31496062992126"/>
  <pageSetup paperSize="9" scale="91" orientation="landscape" r:id="rId15"/>
  <ignoredErrors>
    <ignoredError sqref="B5" numberStoredAsText="1"/>
  </ignoredErrors>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topLeftCell="A6" workbookViewId="0">
      <selection activeCell="A6" sqref="A6"/>
    </sheetView>
  </sheetViews>
  <sheetFormatPr baseColWidth="10" defaultColWidth="11" defaultRowHeight="14.4"/>
  <cols>
    <col min="1" max="1" width="95" customWidth="1"/>
  </cols>
  <sheetData>
    <row r="1" spans="1:5">
      <c r="A1" s="1" t="s">
        <v>240</v>
      </c>
      <c r="B1" s="1" t="s">
        <v>241</v>
      </c>
      <c r="C1" s="315" t="s">
        <v>154</v>
      </c>
      <c r="D1" s="315" t="s">
        <v>125</v>
      </c>
      <c r="E1" s="315" t="s">
        <v>57</v>
      </c>
    </row>
    <row r="2" spans="1:5">
      <c r="A2" s="2"/>
      <c r="B2" s="2"/>
      <c r="C2" s="315"/>
      <c r="D2" s="315"/>
      <c r="E2" s="315"/>
    </row>
    <row r="3" spans="1:5">
      <c r="A3" s="1" t="s">
        <v>242</v>
      </c>
      <c r="B3" s="1" t="s">
        <v>243</v>
      </c>
      <c r="C3" s="315"/>
      <c r="D3" s="315"/>
      <c r="E3" s="315"/>
    </row>
    <row r="4" spans="1:5" ht="96.6">
      <c r="A4" s="3" t="s">
        <v>244</v>
      </c>
      <c r="B4" s="4" t="s">
        <v>245</v>
      </c>
      <c r="C4" s="4" t="s">
        <v>246</v>
      </c>
      <c r="D4" s="4" t="s">
        <v>247</v>
      </c>
      <c r="E4" s="4" t="s">
        <v>248</v>
      </c>
    </row>
    <row r="5" spans="1:5" ht="262.2">
      <c r="B5" s="4" t="s">
        <v>249</v>
      </c>
      <c r="C5" s="4" t="s">
        <v>250</v>
      </c>
      <c r="D5" s="4" t="s">
        <v>251</v>
      </c>
      <c r="E5" s="5"/>
    </row>
    <row r="6" spans="1:5" ht="207">
      <c r="A6" s="3" t="s">
        <v>252</v>
      </c>
      <c r="B6" s="4" t="s">
        <v>253</v>
      </c>
      <c r="C6" s="4" t="s">
        <v>254</v>
      </c>
      <c r="E6" s="4" t="s">
        <v>255</v>
      </c>
    </row>
    <row r="7" spans="1:5" ht="82.8">
      <c r="A7" s="6" t="s">
        <v>156</v>
      </c>
      <c r="C7" s="316" t="s">
        <v>256</v>
      </c>
      <c r="D7" s="4" t="s">
        <v>257</v>
      </c>
    </row>
    <row r="8" spans="1:5" ht="138">
      <c r="A8" s="6" t="s">
        <v>258</v>
      </c>
      <c r="C8" s="316"/>
      <c r="D8" s="4" t="s">
        <v>259</v>
      </c>
    </row>
  </sheetData>
  <mergeCells count="4">
    <mergeCell ref="C1:C3"/>
    <mergeCell ref="C7:C8"/>
    <mergeCell ref="D1:D3"/>
    <mergeCell ref="E1: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Iveth Bautista Caceres</dc:creator>
  <cp:lastModifiedBy>GOBIERNO PROVINCIAL DEL CAÑAR 01</cp:lastModifiedBy>
  <dcterms:created xsi:type="dcterms:W3CDTF">2022-09-26T19:43:00Z</dcterms:created>
  <dcterms:modified xsi:type="dcterms:W3CDTF">2024-06-27T22:37:59Z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139E6B13E6324ACC8ED491EC44BDB277</vt:lpwstr>
  </property>
  <property fmtid="{D5CDD505-2E9C-101B-9397-08002B2CF9AE}" pid="3" name="KSOProductBuildVer">
    <vt:lpwstr>1033-11.2.0.11486</vt:lpwstr>
  </property>
</Properties>
</file>